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0" windowWidth="10560" windowHeight="12105"/>
  </bookViews>
  <sheets>
    <sheet name="INSTRUCTIONS" sheetId="11" r:id="rId1"/>
    <sheet name="INSTRUCTIONS (2)" sheetId="12" r:id="rId2"/>
    <sheet name="maths Y1" sheetId="5" r:id="rId3"/>
    <sheet name="maths (2)" sheetId="6" r:id="rId4"/>
    <sheet name="maths (3)" sheetId="7" r:id="rId5"/>
    <sheet name="maths (4)" sheetId="8" r:id="rId6"/>
    <sheet name="maths (5)" sheetId="9" r:id="rId7"/>
    <sheet name="maths (6)" sheetId="10" r:id="rId8"/>
  </sheets>
  <definedNames>
    <definedName name="OLE_LINK1" localSheetId="3">'maths (2)'!#REF!</definedName>
    <definedName name="OLE_LINK1" localSheetId="4">'maths (3)'!#REF!</definedName>
    <definedName name="OLE_LINK1" localSheetId="5">'maths (4)'!#REF!</definedName>
    <definedName name="OLE_LINK1" localSheetId="6">'maths (5)'!#REF!</definedName>
    <definedName name="OLE_LINK1" localSheetId="7">'maths (6)'!#REF!</definedName>
    <definedName name="OLE_LINK1" localSheetId="2">'maths Y1'!#REF!</definedName>
    <definedName name="_xlnm.Print_Area" localSheetId="3">'maths (2)'!$A$1:$BB$94</definedName>
    <definedName name="_xlnm.Print_Area" localSheetId="4">'maths (3)'!$A$1:$BB$96</definedName>
    <definedName name="_xlnm.Print_Area" localSheetId="5">'maths (4)'!$A$1:$BB$102</definedName>
    <definedName name="_xlnm.Print_Area" localSheetId="6">'maths (5)'!$A$1:$BB$98</definedName>
    <definedName name="_xlnm.Print_Area" localSheetId="7">'maths (6)'!$A$1:$BB$102</definedName>
    <definedName name="_xlnm.Print_Area" localSheetId="2">'maths Y1'!$A$1:$BB$76</definedName>
  </definedNames>
  <calcPr calcId="145621"/>
</workbook>
</file>

<file path=xl/calcChain.xml><?xml version="1.0" encoding="utf-8"?>
<calcChain xmlns="http://schemas.openxmlformats.org/spreadsheetml/2006/main">
  <c r="BB32" i="5" l="1"/>
  <c r="BA32" i="5"/>
  <c r="AZ32" i="5"/>
  <c r="AY32" i="5"/>
  <c r="AX32" i="5"/>
  <c r="BB53" i="5"/>
  <c r="BA53" i="5"/>
  <c r="AZ53" i="5"/>
  <c r="AY53" i="5"/>
  <c r="AX53" i="5"/>
  <c r="BB55" i="5"/>
  <c r="BA55" i="5"/>
  <c r="AZ55" i="5"/>
  <c r="AY55" i="5"/>
  <c r="AX55" i="5"/>
  <c r="BB74" i="6"/>
  <c r="BA74" i="6"/>
  <c r="AZ74" i="6"/>
  <c r="AY74" i="6"/>
  <c r="AX74" i="6"/>
  <c r="BB60" i="6"/>
  <c r="BA60" i="6"/>
  <c r="AZ60" i="6"/>
  <c r="AY60" i="6"/>
  <c r="AX60" i="6"/>
  <c r="BB36" i="6"/>
  <c r="BA36" i="6"/>
  <c r="AZ36" i="6"/>
  <c r="AY36" i="6"/>
  <c r="AX36" i="6"/>
  <c r="BB35" i="6"/>
  <c r="BA35" i="6"/>
  <c r="AZ35" i="6"/>
  <c r="AY35" i="6"/>
  <c r="AX35" i="6"/>
  <c r="BB34" i="6"/>
  <c r="BA34" i="6"/>
  <c r="AZ34" i="6"/>
  <c r="AY34" i="6"/>
  <c r="AX34" i="6"/>
  <c r="BB30" i="6"/>
  <c r="BA30" i="6"/>
  <c r="AZ30" i="6"/>
  <c r="AY30" i="6"/>
  <c r="AX30" i="6"/>
  <c r="BB29" i="6"/>
  <c r="BA29" i="6"/>
  <c r="AZ29" i="6"/>
  <c r="AY29" i="6"/>
  <c r="AX29" i="6"/>
  <c r="BB28" i="6"/>
  <c r="BA28" i="6"/>
  <c r="AZ28" i="6"/>
  <c r="AY28" i="6"/>
  <c r="AX28" i="6"/>
  <c r="BB19" i="6"/>
  <c r="BA19" i="6"/>
  <c r="AZ19" i="6"/>
  <c r="AY19" i="6"/>
  <c r="AX19" i="6"/>
  <c r="BB18" i="6"/>
  <c r="BA18" i="6"/>
  <c r="AZ18" i="6"/>
  <c r="AY18" i="6"/>
  <c r="AX18" i="6"/>
  <c r="BB17" i="6"/>
  <c r="BA17" i="6"/>
  <c r="AZ17" i="6"/>
  <c r="AY17" i="6"/>
  <c r="AX17" i="6"/>
  <c r="BB56" i="6"/>
  <c r="BA56" i="6"/>
  <c r="AZ56" i="6"/>
  <c r="AY56" i="6"/>
  <c r="AX56" i="6"/>
  <c r="BB55" i="6"/>
  <c r="BA55" i="6"/>
  <c r="AZ55" i="6"/>
  <c r="AY55" i="6"/>
  <c r="AX55" i="6"/>
  <c r="BB54" i="6"/>
  <c r="BA54" i="6"/>
  <c r="AZ54" i="6"/>
  <c r="AY54" i="6"/>
  <c r="AX54" i="6"/>
  <c r="BB72" i="6"/>
  <c r="BA72" i="6"/>
  <c r="AZ72" i="6"/>
  <c r="AY72" i="6"/>
  <c r="AX72" i="6"/>
  <c r="BB71" i="6"/>
  <c r="BA71" i="6"/>
  <c r="AZ71" i="6"/>
  <c r="AY71" i="6"/>
  <c r="AX71" i="6"/>
  <c r="BB70" i="6"/>
  <c r="BA70" i="6"/>
  <c r="AZ70" i="6"/>
  <c r="AY70" i="6"/>
  <c r="AX70" i="6"/>
  <c r="BB82" i="6"/>
  <c r="BA82" i="6"/>
  <c r="AZ82" i="6"/>
  <c r="AY82" i="6"/>
  <c r="AX82" i="6"/>
  <c r="BB81" i="6"/>
  <c r="BA81" i="6"/>
  <c r="AZ81" i="6"/>
  <c r="AY81" i="6"/>
  <c r="AX81" i="6"/>
  <c r="BB80" i="6"/>
  <c r="BA80" i="6"/>
  <c r="AZ80" i="6"/>
  <c r="AY80" i="6"/>
  <c r="AX80" i="6"/>
  <c r="BB68" i="6"/>
  <c r="BA68" i="6"/>
  <c r="AZ68" i="6"/>
  <c r="AY68" i="6"/>
  <c r="AX68" i="6"/>
  <c r="BB67" i="6"/>
  <c r="BA67" i="6"/>
  <c r="AZ67" i="6"/>
  <c r="AY67" i="6"/>
  <c r="AX67" i="6"/>
  <c r="BB66" i="6"/>
  <c r="BA66" i="6"/>
  <c r="AZ66" i="6"/>
  <c r="AY66" i="6"/>
  <c r="AX66" i="6"/>
  <c r="BB65" i="6"/>
  <c r="BA65" i="6"/>
  <c r="AZ65" i="6"/>
  <c r="AY65" i="6"/>
  <c r="AX65" i="6"/>
  <c r="BB64" i="6"/>
  <c r="BA64" i="6"/>
  <c r="AZ64" i="6"/>
  <c r="AY64" i="6"/>
  <c r="AX64" i="6"/>
  <c r="BB63" i="6"/>
  <c r="BA63" i="6"/>
  <c r="AZ63" i="6"/>
  <c r="AY63" i="6"/>
  <c r="AX63" i="6"/>
  <c r="BB52" i="6"/>
  <c r="BA52" i="6"/>
  <c r="AZ52" i="6"/>
  <c r="AY52" i="6"/>
  <c r="AX52" i="6"/>
  <c r="BB51" i="6"/>
  <c r="BA51" i="6"/>
  <c r="AZ51" i="6"/>
  <c r="AY51" i="6"/>
  <c r="AX51" i="6"/>
  <c r="BB50" i="6"/>
  <c r="BA50" i="6"/>
  <c r="AZ50" i="6"/>
  <c r="AY50" i="6"/>
  <c r="AX50" i="6"/>
  <c r="BB41" i="6"/>
  <c r="BA41" i="6"/>
  <c r="AZ41" i="6"/>
  <c r="AY41" i="6"/>
  <c r="AX41" i="6"/>
  <c r="BB40" i="6"/>
  <c r="BA40" i="6"/>
  <c r="AZ40" i="6"/>
  <c r="AY40" i="6"/>
  <c r="AX40" i="6"/>
  <c r="BB39" i="6"/>
  <c r="BA39" i="6"/>
  <c r="AZ39" i="6"/>
  <c r="AY39" i="6"/>
  <c r="AX39" i="6"/>
  <c r="BB26" i="6"/>
  <c r="BA26" i="6"/>
  <c r="AZ26" i="6"/>
  <c r="AY26" i="6"/>
  <c r="AX26" i="6"/>
  <c r="BB25" i="6"/>
  <c r="BA25" i="6"/>
  <c r="AZ25" i="6"/>
  <c r="AY25" i="6"/>
  <c r="AX25" i="6"/>
  <c r="BB24" i="6"/>
  <c r="BA24" i="6"/>
  <c r="AZ24" i="6"/>
  <c r="AY24" i="6"/>
  <c r="AX24" i="6"/>
  <c r="BB15" i="6"/>
  <c r="BA15" i="6"/>
  <c r="AZ15" i="6"/>
  <c r="AY15" i="6"/>
  <c r="AX15" i="6"/>
  <c r="BB14" i="6"/>
  <c r="BA14" i="6"/>
  <c r="AZ14" i="6"/>
  <c r="AY14" i="6"/>
  <c r="AX14" i="6"/>
  <c r="BB13" i="6"/>
  <c r="BA13" i="6"/>
  <c r="AZ13" i="6"/>
  <c r="AY13" i="6"/>
  <c r="AX13" i="6"/>
  <c r="BB12" i="6"/>
  <c r="BA12" i="6"/>
  <c r="AZ12" i="6"/>
  <c r="AY12" i="6"/>
  <c r="AX12" i="6"/>
  <c r="AX8" i="6"/>
  <c r="AY8" i="6"/>
  <c r="AZ8" i="6"/>
  <c r="BA8" i="6"/>
  <c r="BB8" i="6"/>
  <c r="AX9" i="6"/>
  <c r="AY9" i="6"/>
  <c r="AZ9" i="6"/>
  <c r="BA9" i="6"/>
  <c r="BB9" i="6"/>
  <c r="BB84" i="7"/>
  <c r="BA84" i="7"/>
  <c r="AZ84" i="7"/>
  <c r="AY84" i="7"/>
  <c r="AX84" i="7"/>
  <c r="BB83" i="7"/>
  <c r="BA83" i="7"/>
  <c r="AZ83" i="7"/>
  <c r="AY83" i="7"/>
  <c r="AX83" i="7"/>
  <c r="BB82" i="7"/>
  <c r="BA82" i="7"/>
  <c r="AZ82" i="7"/>
  <c r="AY82" i="7"/>
  <c r="AX82" i="7"/>
  <c r="BB81" i="7"/>
  <c r="BA81" i="7"/>
  <c r="AZ81" i="7"/>
  <c r="AY81" i="7"/>
  <c r="AX81" i="7"/>
  <c r="BB78" i="7"/>
  <c r="BA78" i="7"/>
  <c r="AZ78" i="7"/>
  <c r="AY78" i="7"/>
  <c r="AX78" i="7"/>
  <c r="BB77" i="7"/>
  <c r="BA77" i="7"/>
  <c r="AZ77" i="7"/>
  <c r="AY77" i="7"/>
  <c r="AX77" i="7"/>
  <c r="BB76" i="7"/>
  <c r="BA76" i="7"/>
  <c r="AZ76" i="7"/>
  <c r="AY76" i="7"/>
  <c r="AX76" i="7"/>
  <c r="BB75" i="7"/>
  <c r="BA75" i="7"/>
  <c r="AZ75" i="7"/>
  <c r="AY75" i="7"/>
  <c r="AX75" i="7"/>
  <c r="BB26" i="7"/>
  <c r="BA26" i="7"/>
  <c r="AZ26" i="7"/>
  <c r="AY26" i="7"/>
  <c r="AX26" i="7"/>
  <c r="BB25" i="7"/>
  <c r="BA25" i="7"/>
  <c r="AZ25" i="7"/>
  <c r="AY25" i="7"/>
  <c r="AX25" i="7"/>
  <c r="BB41" i="7"/>
  <c r="BA41" i="7"/>
  <c r="AZ41" i="7"/>
  <c r="AY41" i="7"/>
  <c r="AX41" i="7"/>
  <c r="BB40" i="7"/>
  <c r="BA40" i="7"/>
  <c r="AZ40" i="7"/>
  <c r="AY40" i="7"/>
  <c r="AX40" i="7"/>
  <c r="BB49" i="7"/>
  <c r="BA49" i="7"/>
  <c r="AZ49" i="7"/>
  <c r="AY49" i="7"/>
  <c r="AX49" i="7"/>
  <c r="BB48" i="7"/>
  <c r="BA48" i="7"/>
  <c r="AZ48" i="7"/>
  <c r="AY48" i="7"/>
  <c r="AX48" i="7"/>
  <c r="BB80" i="7"/>
  <c r="BA80" i="7"/>
  <c r="AZ80" i="7"/>
  <c r="AY80" i="7"/>
  <c r="AX80" i="7"/>
  <c r="BB74" i="7"/>
  <c r="BA74" i="7"/>
  <c r="AZ74" i="7"/>
  <c r="AY74" i="7"/>
  <c r="AX74" i="7"/>
  <c r="BB73" i="7"/>
  <c r="BA73" i="7"/>
  <c r="AZ73" i="7"/>
  <c r="AY73" i="7"/>
  <c r="AX73" i="7"/>
  <c r="BB71" i="7"/>
  <c r="BA71" i="7"/>
  <c r="AZ71" i="7"/>
  <c r="AY71" i="7"/>
  <c r="AX71" i="7"/>
  <c r="BB70" i="7"/>
  <c r="BA70" i="7"/>
  <c r="AZ70" i="7"/>
  <c r="AY70" i="7"/>
  <c r="AX70" i="7"/>
  <c r="BB69" i="7"/>
  <c r="BA69" i="7"/>
  <c r="AZ69" i="7"/>
  <c r="AY69" i="7"/>
  <c r="AX69" i="7"/>
  <c r="BB60" i="7"/>
  <c r="BA60" i="7"/>
  <c r="AZ60" i="7"/>
  <c r="AY60" i="7"/>
  <c r="AX60" i="7"/>
  <c r="BB47" i="7"/>
  <c r="BA47" i="7"/>
  <c r="AZ47" i="7"/>
  <c r="AY47" i="7"/>
  <c r="AX47" i="7"/>
  <c r="BB46" i="7"/>
  <c r="BA46" i="7"/>
  <c r="AZ46" i="7"/>
  <c r="AY46" i="7"/>
  <c r="AX46" i="7"/>
  <c r="BB39" i="7"/>
  <c r="BA39" i="7"/>
  <c r="AZ39" i="7"/>
  <c r="AY39" i="7"/>
  <c r="AX39" i="7"/>
  <c r="BB19" i="7"/>
  <c r="BA19" i="7"/>
  <c r="AZ19" i="7"/>
  <c r="AY19" i="7"/>
  <c r="AX19" i="7"/>
  <c r="BB18" i="7"/>
  <c r="BA18" i="7"/>
  <c r="AZ18" i="7"/>
  <c r="AY18" i="7"/>
  <c r="AX18" i="7"/>
  <c r="BB17" i="7"/>
  <c r="BA17" i="7"/>
  <c r="AZ17" i="7"/>
  <c r="AY17" i="7"/>
  <c r="AX17" i="7"/>
  <c r="BB30" i="7"/>
  <c r="BA30" i="7"/>
  <c r="AZ30" i="7"/>
  <c r="AY30" i="7"/>
  <c r="AX30" i="7"/>
  <c r="BB29" i="7"/>
  <c r="BA29" i="7"/>
  <c r="AZ29" i="7"/>
  <c r="AY29" i="7"/>
  <c r="AX29" i="7"/>
  <c r="BB28" i="7"/>
  <c r="BA28" i="7"/>
  <c r="AZ28" i="7"/>
  <c r="AY28" i="7"/>
  <c r="AX28" i="7"/>
  <c r="BB36" i="7"/>
  <c r="BA36" i="7"/>
  <c r="AZ36" i="7"/>
  <c r="AY36" i="7"/>
  <c r="AX36" i="7"/>
  <c r="BB35" i="7"/>
  <c r="BA35" i="7"/>
  <c r="AZ35" i="7"/>
  <c r="AY35" i="7"/>
  <c r="AX35" i="7"/>
  <c r="BB34" i="7"/>
  <c r="BA34" i="7"/>
  <c r="AZ34" i="7"/>
  <c r="AY34" i="7"/>
  <c r="AX34" i="7"/>
  <c r="BB64" i="7"/>
  <c r="BA64" i="7"/>
  <c r="AZ64" i="7"/>
  <c r="AY64" i="7"/>
  <c r="AX64" i="7"/>
  <c r="BB63" i="7"/>
  <c r="BA63" i="7"/>
  <c r="AZ63" i="7"/>
  <c r="AY63" i="7"/>
  <c r="AX63" i="7"/>
  <c r="BB62" i="7"/>
  <c r="BA62" i="7"/>
  <c r="AZ62" i="7"/>
  <c r="AY62" i="7"/>
  <c r="AX62" i="7"/>
  <c r="BB90" i="8"/>
  <c r="BA90" i="8"/>
  <c r="AZ90" i="8"/>
  <c r="AY90" i="8"/>
  <c r="AX90" i="8"/>
  <c r="BB89" i="8"/>
  <c r="BA89" i="8"/>
  <c r="AZ89" i="8"/>
  <c r="AY89" i="8"/>
  <c r="AX89" i="8"/>
  <c r="BB88" i="8"/>
  <c r="BA88" i="8"/>
  <c r="AZ88" i="8"/>
  <c r="AY88" i="8"/>
  <c r="AX88" i="8"/>
  <c r="BB84" i="8"/>
  <c r="BA84" i="8"/>
  <c r="AZ84" i="8"/>
  <c r="AY84" i="8"/>
  <c r="AX84" i="8"/>
  <c r="BB83" i="8"/>
  <c r="BA83" i="8"/>
  <c r="AZ83" i="8"/>
  <c r="AY83" i="8"/>
  <c r="AX83" i="8"/>
  <c r="BB82" i="8"/>
  <c r="BA82" i="8"/>
  <c r="AZ82" i="8"/>
  <c r="AY82" i="8"/>
  <c r="AX82" i="8"/>
  <c r="BB81" i="8"/>
  <c r="BA81" i="8"/>
  <c r="AZ81" i="8"/>
  <c r="AY81" i="8"/>
  <c r="AX81" i="8"/>
  <c r="BB80" i="8"/>
  <c r="BA80" i="8"/>
  <c r="AZ80" i="8"/>
  <c r="AY80" i="8"/>
  <c r="AX80" i="8"/>
  <c r="BB79" i="8"/>
  <c r="BA79" i="8"/>
  <c r="AZ79" i="8"/>
  <c r="AY79" i="8"/>
  <c r="AX79" i="8"/>
  <c r="BB77" i="8"/>
  <c r="BA77" i="8"/>
  <c r="AZ77" i="8"/>
  <c r="AY77" i="8"/>
  <c r="AX77" i="8"/>
  <c r="BB76" i="8"/>
  <c r="BA76" i="8"/>
  <c r="AZ76" i="8"/>
  <c r="AY76" i="8"/>
  <c r="AX76" i="8"/>
  <c r="BB75" i="8"/>
  <c r="BA75" i="8"/>
  <c r="AZ75" i="8"/>
  <c r="AY75" i="8"/>
  <c r="AX75" i="8"/>
  <c r="BB74" i="8"/>
  <c r="BA74" i="8"/>
  <c r="AZ74" i="8"/>
  <c r="AY74" i="8"/>
  <c r="AX74" i="8"/>
  <c r="BB73" i="8"/>
  <c r="BA73" i="8"/>
  <c r="AZ73" i="8"/>
  <c r="AY73" i="8"/>
  <c r="AX73" i="8"/>
  <c r="BB71" i="8"/>
  <c r="BA71" i="8"/>
  <c r="AZ71" i="8"/>
  <c r="AY71" i="8"/>
  <c r="AX71" i="8"/>
  <c r="BB70" i="8"/>
  <c r="BA70" i="8"/>
  <c r="AZ70" i="8"/>
  <c r="AY70" i="8"/>
  <c r="AX70" i="8"/>
  <c r="BB69" i="8"/>
  <c r="BA69" i="8"/>
  <c r="AZ69" i="8"/>
  <c r="AY69" i="8"/>
  <c r="AX69" i="8"/>
  <c r="BB68" i="8"/>
  <c r="BA68" i="8"/>
  <c r="AZ68" i="8"/>
  <c r="AY68" i="8"/>
  <c r="AX68" i="8"/>
  <c r="BB67" i="8"/>
  <c r="BA67" i="8"/>
  <c r="AZ67" i="8"/>
  <c r="AY67" i="8"/>
  <c r="AX67" i="8"/>
  <c r="BB61" i="8"/>
  <c r="BA61" i="8"/>
  <c r="AZ61" i="8"/>
  <c r="AY61" i="8"/>
  <c r="AX61" i="8"/>
  <c r="BB60" i="8"/>
  <c r="BA60" i="8"/>
  <c r="AZ60" i="8"/>
  <c r="AY60" i="8"/>
  <c r="AX60" i="8"/>
  <c r="BB59" i="8"/>
  <c r="BA59" i="8"/>
  <c r="AZ59" i="8"/>
  <c r="AY59" i="8"/>
  <c r="AX59" i="8"/>
  <c r="BB53" i="8"/>
  <c r="BA53" i="8"/>
  <c r="AZ53" i="8"/>
  <c r="AY53" i="8"/>
  <c r="AX53" i="8"/>
  <c r="BB52" i="8"/>
  <c r="BA52" i="8"/>
  <c r="AZ52" i="8"/>
  <c r="AY52" i="8"/>
  <c r="AX52" i="8"/>
  <c r="BB51" i="8"/>
  <c r="BA51" i="8"/>
  <c r="AZ51" i="8"/>
  <c r="AY51" i="8"/>
  <c r="AX51" i="8"/>
  <c r="BB50" i="8"/>
  <c r="BA50" i="8"/>
  <c r="AZ50" i="8"/>
  <c r="AY50" i="8"/>
  <c r="AX50" i="8"/>
  <c r="BB41" i="8"/>
  <c r="BA41" i="8"/>
  <c r="AZ41" i="8"/>
  <c r="AY41" i="8"/>
  <c r="AX41" i="8"/>
  <c r="BB40" i="8"/>
  <c r="BA40" i="8"/>
  <c r="AZ40" i="8"/>
  <c r="AY40" i="8"/>
  <c r="AX40" i="8"/>
  <c r="BB39" i="8"/>
  <c r="BA39" i="8"/>
  <c r="AZ39" i="8"/>
  <c r="AY39" i="8"/>
  <c r="AX39" i="8"/>
  <c r="BB34" i="8"/>
  <c r="BA34" i="8"/>
  <c r="AZ34" i="8"/>
  <c r="AY34" i="8"/>
  <c r="AX34" i="8"/>
  <c r="BB33" i="8"/>
  <c r="BA33" i="8"/>
  <c r="AZ33" i="8"/>
  <c r="AY33" i="8"/>
  <c r="AX33" i="8"/>
  <c r="BB32" i="8"/>
  <c r="BA32" i="8"/>
  <c r="AZ32" i="8"/>
  <c r="AY32" i="8"/>
  <c r="AX32" i="8"/>
  <c r="BB29" i="8"/>
  <c r="BA29" i="8"/>
  <c r="AZ29" i="8"/>
  <c r="AY29" i="8"/>
  <c r="AX29" i="8"/>
  <c r="BB28" i="8"/>
  <c r="BA28" i="8"/>
  <c r="AZ28" i="8"/>
  <c r="AY28" i="8"/>
  <c r="AX28" i="8"/>
  <c r="BB24" i="8"/>
  <c r="BA24" i="8"/>
  <c r="AZ24" i="8"/>
  <c r="AY24" i="8"/>
  <c r="AX24" i="8"/>
  <c r="BB23" i="8"/>
  <c r="BA23" i="8"/>
  <c r="AZ23" i="8"/>
  <c r="AY23" i="8"/>
  <c r="AX23" i="8"/>
  <c r="BB22" i="8"/>
  <c r="BA22" i="8"/>
  <c r="AZ22" i="8"/>
  <c r="AY22" i="8"/>
  <c r="AX22" i="8"/>
  <c r="BB21" i="8"/>
  <c r="BA21" i="8"/>
  <c r="AZ21" i="8"/>
  <c r="AY21" i="8"/>
  <c r="AX21" i="8"/>
  <c r="BB15" i="8"/>
  <c r="BA15" i="8"/>
  <c r="AZ15" i="8"/>
  <c r="AY15" i="8"/>
  <c r="AX15" i="8"/>
  <c r="BB14" i="8"/>
  <c r="BA14" i="8"/>
  <c r="AZ14" i="8"/>
  <c r="AY14" i="8"/>
  <c r="AX14" i="8"/>
  <c r="BB13" i="8"/>
  <c r="BA13" i="8"/>
  <c r="AZ13" i="8"/>
  <c r="AY13" i="8"/>
  <c r="AX13" i="8"/>
  <c r="AX9" i="8"/>
  <c r="AY9" i="8"/>
  <c r="AZ9" i="8"/>
  <c r="BA9" i="8"/>
  <c r="BB9" i="8"/>
  <c r="AX10" i="8"/>
  <c r="AY10" i="8"/>
  <c r="AZ10" i="8"/>
  <c r="BA10" i="8"/>
  <c r="BB10" i="8"/>
  <c r="AX8" i="8"/>
  <c r="AY8" i="8"/>
  <c r="AZ8" i="8"/>
  <c r="BA8" i="8"/>
  <c r="BB8" i="8"/>
  <c r="BB78" i="9"/>
  <c r="BA78" i="9"/>
  <c r="AZ78" i="9"/>
  <c r="AY78" i="9"/>
  <c r="AX78" i="9"/>
  <c r="BB77" i="9"/>
  <c r="BA77" i="9"/>
  <c r="AZ77" i="9"/>
  <c r="AY77" i="9"/>
  <c r="AX77" i="9"/>
  <c r="BB76" i="9"/>
  <c r="BA76" i="9"/>
  <c r="AZ76" i="9"/>
  <c r="AY76" i="9"/>
  <c r="AX76" i="9"/>
  <c r="BB86" i="9"/>
  <c r="BA86" i="9"/>
  <c r="AZ86" i="9"/>
  <c r="AY86" i="9"/>
  <c r="AX86" i="9"/>
  <c r="BB85" i="9"/>
  <c r="BA85" i="9"/>
  <c r="AZ85" i="9"/>
  <c r="AY85" i="9"/>
  <c r="AX85" i="9"/>
  <c r="BB68" i="9"/>
  <c r="BA68" i="9"/>
  <c r="AZ68" i="9"/>
  <c r="AY68" i="9"/>
  <c r="AX68" i="9"/>
  <c r="BB65" i="9"/>
  <c r="BA65" i="9"/>
  <c r="AZ65" i="9"/>
  <c r="AY65" i="9"/>
  <c r="AX65" i="9"/>
  <c r="BB64" i="9"/>
  <c r="BA64" i="9"/>
  <c r="AZ64" i="9"/>
  <c r="AY64" i="9"/>
  <c r="AX64" i="9"/>
  <c r="BB73" i="9"/>
  <c r="BA73" i="9"/>
  <c r="AZ73" i="9"/>
  <c r="AY73" i="9"/>
  <c r="AX73" i="9"/>
  <c r="BB72" i="9"/>
  <c r="BA72" i="9"/>
  <c r="AZ72" i="9"/>
  <c r="AY72" i="9"/>
  <c r="AX72" i="9"/>
  <c r="BB71" i="9"/>
  <c r="BA71" i="9"/>
  <c r="AZ71" i="9"/>
  <c r="AY71" i="9"/>
  <c r="AX71" i="9"/>
  <c r="BB70" i="9"/>
  <c r="BA70" i="9"/>
  <c r="AZ70" i="9"/>
  <c r="AY70" i="9"/>
  <c r="AX70" i="9"/>
  <c r="BB69" i="9"/>
  <c r="BA69" i="9"/>
  <c r="AZ69" i="9"/>
  <c r="AY69" i="9"/>
  <c r="AX69" i="9"/>
  <c r="AX52" i="9"/>
  <c r="AY52" i="9"/>
  <c r="AZ52" i="9"/>
  <c r="BA52" i="9"/>
  <c r="BB52" i="9"/>
  <c r="AX53" i="9"/>
  <c r="AY53" i="9"/>
  <c r="AZ53" i="9"/>
  <c r="BA53" i="9"/>
  <c r="BB53" i="9"/>
  <c r="AX54" i="9"/>
  <c r="AY54" i="9"/>
  <c r="AZ54" i="9"/>
  <c r="BA54" i="9"/>
  <c r="BB54" i="9"/>
  <c r="AX51" i="9"/>
  <c r="AY51" i="9"/>
  <c r="AZ51" i="9"/>
  <c r="BA51" i="9"/>
  <c r="BB51" i="9"/>
  <c r="BB51" i="5"/>
  <c r="BA51" i="5"/>
  <c r="AZ51" i="5"/>
  <c r="AY51" i="5"/>
  <c r="AX51" i="5"/>
  <c r="BB50" i="5"/>
  <c r="BA50" i="5"/>
  <c r="AZ50" i="5"/>
  <c r="AY50" i="5"/>
  <c r="AX50" i="5"/>
  <c r="BB15" i="5"/>
  <c r="BA15" i="5"/>
  <c r="AZ15" i="5"/>
  <c r="AY15" i="5"/>
  <c r="AX15" i="5"/>
  <c r="BB14" i="5"/>
  <c r="BA14" i="5"/>
  <c r="AZ14" i="5"/>
  <c r="AY14" i="5"/>
  <c r="AX14" i="5"/>
  <c r="BB44" i="6"/>
  <c r="BA44" i="6"/>
  <c r="AZ44" i="6"/>
  <c r="AY44" i="6"/>
  <c r="AX44" i="6"/>
  <c r="BB43" i="6"/>
  <c r="BA43" i="6"/>
  <c r="AZ43" i="6"/>
  <c r="AY43" i="6"/>
  <c r="AX43" i="6"/>
  <c r="BB67" i="7"/>
  <c r="BA67" i="7"/>
  <c r="AZ67" i="7"/>
  <c r="AY67" i="7"/>
  <c r="AX67" i="7"/>
  <c r="BB66" i="7"/>
  <c r="BA66" i="7"/>
  <c r="AZ66" i="7"/>
  <c r="AY66" i="7"/>
  <c r="AX66" i="7"/>
  <c r="BB56" i="7"/>
  <c r="BA56" i="7"/>
  <c r="AZ56" i="7"/>
  <c r="AY56" i="7"/>
  <c r="AX56" i="7"/>
  <c r="BB55" i="7"/>
  <c r="BA55" i="7"/>
  <c r="AZ55" i="7"/>
  <c r="AY55" i="7"/>
  <c r="AX55" i="7"/>
  <c r="BB44" i="7"/>
  <c r="BA44" i="7"/>
  <c r="AZ44" i="7"/>
  <c r="AY44" i="7"/>
  <c r="AX44" i="7"/>
  <c r="BB43" i="7"/>
  <c r="BA43" i="7"/>
  <c r="AZ43" i="7"/>
  <c r="AY43" i="7"/>
  <c r="AX43" i="7"/>
  <c r="BB15" i="7"/>
  <c r="BA15" i="7"/>
  <c r="AZ15" i="7"/>
  <c r="AY15" i="7"/>
  <c r="AX15" i="7"/>
  <c r="BB14" i="7"/>
  <c r="BA14" i="7"/>
  <c r="AZ14" i="7"/>
  <c r="AY14" i="7"/>
  <c r="AX14" i="7"/>
  <c r="BB48" i="8"/>
  <c r="BA48" i="8"/>
  <c r="AZ48" i="8"/>
  <c r="AY48" i="8"/>
  <c r="AX48" i="8"/>
  <c r="BB47" i="8"/>
  <c r="BA47" i="8"/>
  <c r="AZ47" i="8"/>
  <c r="AY47" i="8"/>
  <c r="AX47" i="8"/>
  <c r="BB18" i="8"/>
  <c r="BA18" i="8"/>
  <c r="AZ18" i="8"/>
  <c r="AY18" i="8"/>
  <c r="AX18" i="8"/>
  <c r="BB17" i="8"/>
  <c r="BA17" i="8"/>
  <c r="AZ17" i="8"/>
  <c r="AY17" i="8"/>
  <c r="AX17" i="8"/>
  <c r="BB57" i="9"/>
  <c r="BA57" i="9"/>
  <c r="AZ57" i="9"/>
  <c r="AY57" i="9"/>
  <c r="AX57" i="9"/>
  <c r="BB56" i="9"/>
  <c r="BA56" i="9"/>
  <c r="AZ56" i="9"/>
  <c r="AY56" i="9"/>
  <c r="AX56" i="9"/>
  <c r="BB36" i="9"/>
  <c r="BA36" i="9"/>
  <c r="AZ36" i="9"/>
  <c r="AY36" i="9"/>
  <c r="AX36" i="9"/>
  <c r="BB35" i="9"/>
  <c r="BA35" i="9"/>
  <c r="AZ35" i="9"/>
  <c r="AY35" i="9"/>
  <c r="AX35" i="9"/>
  <c r="BB10" i="9"/>
  <c r="BA10" i="9"/>
  <c r="AZ10" i="9"/>
  <c r="AY10" i="9"/>
  <c r="AX10" i="9"/>
  <c r="BB9" i="9"/>
  <c r="BA9" i="9"/>
  <c r="AZ9" i="9"/>
  <c r="AY9" i="9"/>
  <c r="AX9" i="9"/>
  <c r="BB43" i="9"/>
  <c r="BA43" i="9"/>
  <c r="AZ43" i="9"/>
  <c r="AY43" i="9"/>
  <c r="AX43" i="9"/>
  <c r="BB42" i="9"/>
  <c r="BA42" i="9"/>
  <c r="AZ42" i="9"/>
  <c r="AY42" i="9"/>
  <c r="AX42" i="9"/>
  <c r="BB45" i="9"/>
  <c r="BA45" i="9"/>
  <c r="AZ45" i="9"/>
  <c r="AY45" i="9"/>
  <c r="AX45" i="9"/>
  <c r="BB44" i="9"/>
  <c r="BA44" i="9"/>
  <c r="AZ44" i="9"/>
  <c r="AY44" i="9"/>
  <c r="AX44" i="9"/>
  <c r="BB31" i="9"/>
  <c r="BA31" i="9"/>
  <c r="AZ31" i="9"/>
  <c r="AY31" i="9"/>
  <c r="AX31" i="9"/>
  <c r="BB30" i="9"/>
  <c r="BA30" i="9"/>
  <c r="AZ30" i="9"/>
  <c r="AY30" i="9"/>
  <c r="AX30" i="9"/>
  <c r="BB27" i="9"/>
  <c r="BA27" i="9"/>
  <c r="AZ27" i="9"/>
  <c r="AY27" i="9"/>
  <c r="AX27" i="9"/>
  <c r="BB26" i="9"/>
  <c r="BA26" i="9"/>
  <c r="AZ26" i="9"/>
  <c r="AY26" i="9"/>
  <c r="AX26" i="9"/>
  <c r="BB21" i="9"/>
  <c r="BA21" i="9"/>
  <c r="AZ21" i="9"/>
  <c r="AY21" i="9"/>
  <c r="AX21" i="9"/>
  <c r="BB20" i="9"/>
  <c r="BA20" i="9"/>
  <c r="AZ20" i="9"/>
  <c r="AY20" i="9"/>
  <c r="AX20" i="9"/>
  <c r="BB19" i="9"/>
  <c r="BA19" i="9"/>
  <c r="AZ19" i="9"/>
  <c r="AY19" i="9"/>
  <c r="AX19" i="9"/>
  <c r="BB16" i="9"/>
  <c r="BA16" i="9"/>
  <c r="AZ16" i="9"/>
  <c r="AY16" i="9"/>
  <c r="AX16" i="9"/>
  <c r="BB15" i="9"/>
  <c r="BA15" i="9"/>
  <c r="AZ15" i="9"/>
  <c r="AY15" i="9"/>
  <c r="AX15" i="9"/>
  <c r="BB14" i="9"/>
  <c r="BA14" i="9"/>
  <c r="AZ14" i="9"/>
  <c r="AY14" i="9"/>
  <c r="AX14" i="9"/>
  <c r="BB13" i="9"/>
  <c r="BA13" i="9"/>
  <c r="AZ13" i="9"/>
  <c r="AY13" i="9"/>
  <c r="AX13" i="9"/>
  <c r="BB75" i="10"/>
  <c r="BA75" i="10"/>
  <c r="AZ75" i="10"/>
  <c r="AY75" i="10"/>
  <c r="AX75" i="10"/>
  <c r="BB79" i="10"/>
  <c r="BA79" i="10"/>
  <c r="AZ79" i="10"/>
  <c r="AY79" i="10"/>
  <c r="AX79" i="10"/>
  <c r="BB78" i="10"/>
  <c r="BA78" i="10"/>
  <c r="AZ78" i="10"/>
  <c r="AY78" i="10"/>
  <c r="AX78" i="10"/>
  <c r="BB15" i="10"/>
  <c r="BA15" i="10"/>
  <c r="AZ15" i="10"/>
  <c r="AY15" i="10"/>
  <c r="AX15" i="10"/>
  <c r="BB25" i="10"/>
  <c r="BA25" i="10"/>
  <c r="AZ25" i="10"/>
  <c r="AY25" i="10"/>
  <c r="AX25" i="10"/>
  <c r="BB40" i="10"/>
  <c r="BA40" i="10"/>
  <c r="AZ40" i="10"/>
  <c r="AY40" i="10"/>
  <c r="AX40" i="10"/>
  <c r="BB80" i="10"/>
  <c r="BA80" i="10"/>
  <c r="AZ80" i="10"/>
  <c r="AY80" i="10"/>
  <c r="AX80" i="10"/>
  <c r="BB83" i="10"/>
  <c r="BA83" i="10"/>
  <c r="AZ83" i="10"/>
  <c r="AY83" i="10"/>
  <c r="AX83" i="10"/>
  <c r="BB82" i="10"/>
  <c r="BA82" i="10"/>
  <c r="AZ82" i="10"/>
  <c r="AY82" i="10"/>
  <c r="AX82" i="10"/>
  <c r="BB64" i="10"/>
  <c r="BA64" i="10"/>
  <c r="AZ64" i="10"/>
  <c r="AY64" i="10"/>
  <c r="AX64" i="10"/>
  <c r="BB63" i="10"/>
  <c r="BA63" i="10"/>
  <c r="AZ63" i="10"/>
  <c r="AY63" i="10"/>
  <c r="AX63" i="10"/>
  <c r="BB51" i="10"/>
  <c r="BA51" i="10"/>
  <c r="AZ51" i="10"/>
  <c r="AY51" i="10"/>
  <c r="AX51" i="10"/>
  <c r="BB50" i="10"/>
  <c r="BA50" i="10"/>
  <c r="AZ50" i="10"/>
  <c r="AY50" i="10"/>
  <c r="AX50" i="10"/>
  <c r="BB61" i="10"/>
  <c r="BA61" i="10"/>
  <c r="AZ61" i="10"/>
  <c r="AY61" i="10"/>
  <c r="AX61" i="10"/>
  <c r="BB60" i="10"/>
  <c r="BA60" i="10"/>
  <c r="AZ60" i="10"/>
  <c r="AY60" i="10"/>
  <c r="AX60" i="10"/>
  <c r="BB59" i="10"/>
  <c r="BA59" i="10"/>
  <c r="AZ59" i="10"/>
  <c r="AY59" i="10"/>
  <c r="AX59" i="10"/>
  <c r="BB58" i="10"/>
  <c r="BA58" i="10"/>
  <c r="AZ58" i="10"/>
  <c r="AY58" i="10"/>
  <c r="AX58" i="10"/>
  <c r="BB57" i="10"/>
  <c r="BA57" i="10"/>
  <c r="AZ57" i="10"/>
  <c r="AY57" i="10"/>
  <c r="AX57" i="10"/>
  <c r="BB71" i="10"/>
  <c r="BA71" i="10"/>
  <c r="AZ71" i="10"/>
  <c r="AY71" i="10"/>
  <c r="AX71" i="10"/>
  <c r="BB70" i="10"/>
  <c r="BA70" i="10"/>
  <c r="AZ70" i="10"/>
  <c r="AY70" i="10"/>
  <c r="AX70" i="10"/>
  <c r="BB46" i="10"/>
  <c r="BA46" i="10"/>
  <c r="AZ46" i="10"/>
  <c r="AY46" i="10"/>
  <c r="AX46" i="10"/>
  <c r="BB45" i="10"/>
  <c r="BA45" i="10"/>
  <c r="AZ45" i="10"/>
  <c r="AY45" i="10"/>
  <c r="AX45" i="10"/>
  <c r="BB44" i="10"/>
  <c r="BA44" i="10"/>
  <c r="AZ44" i="10"/>
  <c r="AY44" i="10"/>
  <c r="AX44" i="10"/>
  <c r="BB43" i="10"/>
  <c r="BA43" i="10"/>
  <c r="AZ43" i="10"/>
  <c r="AY43" i="10"/>
  <c r="AX43" i="10"/>
  <c r="BB35" i="10"/>
  <c r="BA35" i="10"/>
  <c r="AZ35" i="10"/>
  <c r="AY35" i="10"/>
  <c r="AX35" i="10"/>
  <c r="BB34" i="10"/>
  <c r="BA34" i="10"/>
  <c r="AZ34" i="10"/>
  <c r="AY34" i="10"/>
  <c r="AX34" i="10"/>
  <c r="BB33" i="10"/>
  <c r="BA33" i="10"/>
  <c r="AZ33" i="10"/>
  <c r="AY33" i="10"/>
  <c r="AX33" i="10"/>
  <c r="BB32" i="10"/>
  <c r="BA32" i="10"/>
  <c r="AZ32" i="10"/>
  <c r="AY32" i="10"/>
  <c r="AX32" i="10"/>
  <c r="BB31" i="10"/>
  <c r="BA31" i="10"/>
  <c r="AZ31" i="10"/>
  <c r="AY31" i="10"/>
  <c r="AX31" i="10"/>
  <c r="BB30" i="10"/>
  <c r="BA30" i="10"/>
  <c r="AZ30" i="10"/>
  <c r="AY30" i="10"/>
  <c r="AX30" i="10"/>
  <c r="BB29" i="10"/>
  <c r="BA29" i="10"/>
  <c r="AZ29" i="10"/>
  <c r="AY29" i="10"/>
  <c r="AX29" i="10"/>
  <c r="BB28" i="10"/>
  <c r="BA28" i="10"/>
  <c r="AZ28" i="10"/>
  <c r="AY28" i="10"/>
  <c r="AX28" i="10"/>
  <c r="BB24" i="10"/>
  <c r="BA24" i="10"/>
  <c r="AZ24" i="10"/>
  <c r="AY24" i="10"/>
  <c r="AX24" i="10"/>
  <c r="BB23" i="10"/>
  <c r="BA23" i="10"/>
  <c r="AZ23" i="10"/>
  <c r="AY23" i="10"/>
  <c r="AX23" i="10"/>
  <c r="BB19" i="10"/>
  <c r="BA19" i="10"/>
  <c r="AZ19" i="10"/>
  <c r="AY19" i="10"/>
  <c r="AX19" i="10"/>
  <c r="BB18" i="10"/>
  <c r="BA18" i="10"/>
  <c r="AZ18" i="10"/>
  <c r="AY18" i="10"/>
  <c r="AX18" i="10"/>
  <c r="BB22" i="10"/>
  <c r="BA22" i="10"/>
  <c r="AZ22" i="10"/>
  <c r="AY22" i="10"/>
  <c r="AX22" i="10"/>
  <c r="BB21" i="10"/>
  <c r="BA21" i="10"/>
  <c r="AZ21" i="10"/>
  <c r="AY21" i="10"/>
  <c r="AX21" i="10"/>
  <c r="BB20" i="10"/>
  <c r="BA20" i="10"/>
  <c r="AZ20" i="10"/>
  <c r="AY20" i="10"/>
  <c r="AX20" i="10"/>
  <c r="BB14" i="10"/>
  <c r="BA14" i="10"/>
  <c r="AZ14" i="10"/>
  <c r="AY14" i="10"/>
  <c r="AX14" i="10"/>
  <c r="BB13" i="10"/>
  <c r="BA13" i="10"/>
  <c r="AZ13" i="10"/>
  <c r="AY13" i="10"/>
  <c r="AX13" i="10"/>
  <c r="BB12" i="10"/>
  <c r="BA12" i="10"/>
  <c r="AZ12" i="10"/>
  <c r="AY12" i="10"/>
  <c r="AX12" i="10"/>
  <c r="BB11" i="10"/>
  <c r="BA11" i="10"/>
  <c r="AZ11" i="10"/>
  <c r="AY11" i="10"/>
  <c r="AX11" i="10"/>
  <c r="BB10" i="10"/>
  <c r="BA10" i="10"/>
  <c r="AZ10" i="10"/>
  <c r="AY10" i="10"/>
  <c r="AX10" i="10"/>
  <c r="T30" i="5" l="1"/>
  <c r="BB90" i="10" l="1"/>
  <c r="BA90" i="10"/>
  <c r="AZ90" i="10"/>
  <c r="AY90" i="10"/>
  <c r="AX90" i="10"/>
  <c r="BB88" i="10"/>
  <c r="BA88" i="10"/>
  <c r="AZ88" i="10"/>
  <c r="AY88" i="10"/>
  <c r="AX88" i="10"/>
  <c r="BB86" i="10"/>
  <c r="BA86" i="10"/>
  <c r="AZ86" i="10"/>
  <c r="AY86" i="10"/>
  <c r="AX86" i="10"/>
  <c r="BB85" i="10"/>
  <c r="BA85" i="10"/>
  <c r="AZ85" i="10"/>
  <c r="AY85" i="10"/>
  <c r="AX85" i="10"/>
  <c r="BB77" i="10"/>
  <c r="BA77" i="10"/>
  <c r="AZ77" i="10"/>
  <c r="AY77" i="10"/>
  <c r="AX77" i="10"/>
  <c r="BB76" i="10"/>
  <c r="BA76" i="10"/>
  <c r="AZ76" i="10"/>
  <c r="AY76" i="10"/>
  <c r="AX76" i="10"/>
  <c r="BB68" i="10"/>
  <c r="BA68" i="10"/>
  <c r="AZ68" i="10"/>
  <c r="AY68" i="10"/>
  <c r="AX68" i="10"/>
  <c r="BB67" i="10"/>
  <c r="BA67" i="10"/>
  <c r="AZ67" i="10"/>
  <c r="AY67" i="10"/>
  <c r="AX67" i="10"/>
  <c r="BB66" i="10"/>
  <c r="BA66" i="10"/>
  <c r="AZ66" i="10"/>
  <c r="AY66" i="10"/>
  <c r="AX66" i="10"/>
  <c r="BB55" i="10"/>
  <c r="BA55" i="10"/>
  <c r="AZ55" i="10"/>
  <c r="AY55" i="10"/>
  <c r="AX55" i="10"/>
  <c r="BB54" i="10"/>
  <c r="BA54" i="10"/>
  <c r="AZ54" i="10"/>
  <c r="AY54" i="10"/>
  <c r="AX54" i="10"/>
  <c r="BB53" i="10"/>
  <c r="BA53" i="10"/>
  <c r="AZ53" i="10"/>
  <c r="AY53" i="10"/>
  <c r="AX53" i="10"/>
  <c r="AW48" i="10"/>
  <c r="AV48" i="10"/>
  <c r="AV73" i="10" s="1"/>
  <c r="AV99" i="10" s="1"/>
  <c r="AU48" i="10"/>
  <c r="AT48" i="10"/>
  <c r="AS48" i="10"/>
  <c r="AR48" i="10"/>
  <c r="AQ48" i="10"/>
  <c r="AP48" i="10"/>
  <c r="AO48" i="10"/>
  <c r="AN48" i="10"/>
  <c r="AN73" i="10" s="1"/>
  <c r="AN99" i="10" s="1"/>
  <c r="AM48" i="10"/>
  <c r="AL48" i="10"/>
  <c r="AK48" i="10"/>
  <c r="AJ48" i="10"/>
  <c r="AI48" i="10"/>
  <c r="AH48" i="10"/>
  <c r="AG48" i="10"/>
  <c r="AF48" i="10"/>
  <c r="AF73" i="10" s="1"/>
  <c r="AF99" i="10" s="1"/>
  <c r="AE48" i="10"/>
  <c r="AD48" i="10"/>
  <c r="AC48" i="10"/>
  <c r="AB48" i="10"/>
  <c r="AA48" i="10"/>
  <c r="Z48" i="10"/>
  <c r="Y48" i="10"/>
  <c r="X48" i="10"/>
  <c r="X73" i="10" s="1"/>
  <c r="X99" i="10" s="1"/>
  <c r="W48" i="10"/>
  <c r="V48" i="10"/>
  <c r="U48" i="10"/>
  <c r="T48" i="10"/>
  <c r="S48" i="10"/>
  <c r="R48" i="10"/>
  <c r="Q48" i="10"/>
  <c r="P48" i="10"/>
  <c r="BB42" i="10"/>
  <c r="BA42" i="10"/>
  <c r="AZ42" i="10"/>
  <c r="AY42" i="10"/>
  <c r="AX42" i="10"/>
  <c r="BB39" i="10"/>
  <c r="BA39" i="10"/>
  <c r="AZ39" i="10"/>
  <c r="AY39" i="10"/>
  <c r="AX39" i="10"/>
  <c r="BB38" i="10"/>
  <c r="BA38" i="10"/>
  <c r="AZ38" i="10"/>
  <c r="AY38" i="10"/>
  <c r="AX38" i="10"/>
  <c r="BB37" i="10"/>
  <c r="BA37" i="10"/>
  <c r="AZ37" i="10"/>
  <c r="AY37" i="10"/>
  <c r="AX37" i="10"/>
  <c r="BB27" i="10"/>
  <c r="BA27" i="10"/>
  <c r="AZ27" i="10"/>
  <c r="AY27" i="10"/>
  <c r="AX27" i="10"/>
  <c r="BB17" i="10"/>
  <c r="BA17" i="10"/>
  <c r="AZ17" i="10"/>
  <c r="AY17" i="10"/>
  <c r="AX17" i="10"/>
  <c r="BB9" i="10"/>
  <c r="BA9" i="10"/>
  <c r="AZ9" i="10"/>
  <c r="AY9" i="10"/>
  <c r="AX9" i="10"/>
  <c r="BB8" i="10"/>
  <c r="BA8" i="10"/>
  <c r="AZ8" i="10"/>
  <c r="AY8" i="10"/>
  <c r="AX8" i="10"/>
  <c r="BB6" i="10"/>
  <c r="BA6" i="10"/>
  <c r="AZ6" i="10"/>
  <c r="AY6" i="10"/>
  <c r="AX6" i="10"/>
  <c r="BB5" i="10"/>
  <c r="BA5" i="10"/>
  <c r="AZ5" i="10"/>
  <c r="AY5" i="10"/>
  <c r="AX5" i="10"/>
  <c r="O3" i="10"/>
  <c r="BB84" i="9"/>
  <c r="BA84" i="9"/>
  <c r="AZ84" i="9"/>
  <c r="AY84" i="9"/>
  <c r="AX84" i="9"/>
  <c r="BB82" i="9"/>
  <c r="BA82" i="9"/>
  <c r="AZ82" i="9"/>
  <c r="AY82" i="9"/>
  <c r="AX82" i="9"/>
  <c r="BB81" i="9"/>
  <c r="BA81" i="9"/>
  <c r="AZ81" i="9"/>
  <c r="AY81" i="9"/>
  <c r="AX81" i="9"/>
  <c r="BB80" i="9"/>
  <c r="BA80" i="9"/>
  <c r="AZ80" i="9"/>
  <c r="AY80" i="9"/>
  <c r="AX80" i="9"/>
  <c r="BB75" i="9"/>
  <c r="BA75" i="9"/>
  <c r="AZ75" i="9"/>
  <c r="AY75" i="9"/>
  <c r="AX75" i="9"/>
  <c r="BB67" i="9"/>
  <c r="BA67" i="9"/>
  <c r="AZ67" i="9"/>
  <c r="AY67" i="9"/>
  <c r="AX67" i="9"/>
  <c r="BB63" i="9"/>
  <c r="BA63" i="9"/>
  <c r="AZ63" i="9"/>
  <c r="AY63" i="9"/>
  <c r="AX63" i="9"/>
  <c r="BB62" i="9"/>
  <c r="BA62" i="9"/>
  <c r="AZ62" i="9"/>
  <c r="AY62" i="9"/>
  <c r="AX62" i="9"/>
  <c r="BB61" i="9"/>
  <c r="BA61" i="9"/>
  <c r="AZ61" i="9"/>
  <c r="AY61" i="9"/>
  <c r="AX61" i="9"/>
  <c r="BB50" i="9"/>
  <c r="BA50" i="9"/>
  <c r="AZ50" i="9"/>
  <c r="AY50" i="9"/>
  <c r="AX50" i="9"/>
  <c r="BB49" i="9"/>
  <c r="BA49" i="9"/>
  <c r="AZ49" i="9"/>
  <c r="AY49" i="9"/>
  <c r="AX49" i="9"/>
  <c r="BB47" i="9"/>
  <c r="BA47" i="9"/>
  <c r="AZ47" i="9"/>
  <c r="AY47" i="9"/>
  <c r="AX47" i="9"/>
  <c r="BB40" i="9"/>
  <c r="BA40" i="9"/>
  <c r="AZ40" i="9"/>
  <c r="AY40" i="9"/>
  <c r="AX40" i="9"/>
  <c r="BB39" i="9"/>
  <c r="BA39" i="9"/>
  <c r="AZ39" i="9"/>
  <c r="AY39" i="9"/>
  <c r="AX39" i="9"/>
  <c r="BB38" i="9"/>
  <c r="BA38" i="9"/>
  <c r="AZ38" i="9"/>
  <c r="AY38" i="9"/>
  <c r="AX38" i="9"/>
  <c r="AW33" i="9"/>
  <c r="AV33" i="9"/>
  <c r="AV59" i="9" s="1"/>
  <c r="AU33" i="9"/>
  <c r="AU59" i="9" s="1"/>
  <c r="AT33" i="9"/>
  <c r="AT59" i="9" s="1"/>
  <c r="AS33" i="9"/>
  <c r="AS59" i="9" s="1"/>
  <c r="AR33" i="9"/>
  <c r="AR59" i="9" s="1"/>
  <c r="AQ33" i="9"/>
  <c r="AQ59" i="9" s="1"/>
  <c r="AP33" i="9"/>
  <c r="AP59" i="9" s="1"/>
  <c r="AO33" i="9"/>
  <c r="AN33" i="9"/>
  <c r="AN59" i="9" s="1"/>
  <c r="AM33" i="9"/>
  <c r="AM59" i="9" s="1"/>
  <c r="AL33" i="9"/>
  <c r="AL59" i="9" s="1"/>
  <c r="AK33" i="9"/>
  <c r="AK59" i="9" s="1"/>
  <c r="AJ33" i="9"/>
  <c r="AJ59" i="9" s="1"/>
  <c r="AI33" i="9"/>
  <c r="AI59" i="9" s="1"/>
  <c r="AH33" i="9"/>
  <c r="AH59" i="9" s="1"/>
  <c r="AG33" i="9"/>
  <c r="AF33" i="9"/>
  <c r="AF59" i="9" s="1"/>
  <c r="AE33" i="9"/>
  <c r="AE59" i="9" s="1"/>
  <c r="AD33" i="9"/>
  <c r="AD59" i="9" s="1"/>
  <c r="AC33" i="9"/>
  <c r="AC59" i="9" s="1"/>
  <c r="AB33" i="9"/>
  <c r="AB59" i="9" s="1"/>
  <c r="AA33" i="9"/>
  <c r="AA59" i="9" s="1"/>
  <c r="Z33" i="9"/>
  <c r="Z59" i="9" s="1"/>
  <c r="Y33" i="9"/>
  <c r="X33" i="9"/>
  <c r="X59" i="9" s="1"/>
  <c r="W33" i="9"/>
  <c r="W59" i="9" s="1"/>
  <c r="V33" i="9"/>
  <c r="V59" i="9" s="1"/>
  <c r="U33" i="9"/>
  <c r="U59" i="9" s="1"/>
  <c r="T33" i="9"/>
  <c r="T59" i="9" s="1"/>
  <c r="S33" i="9"/>
  <c r="S59" i="9" s="1"/>
  <c r="R33" i="9"/>
  <c r="R59" i="9" s="1"/>
  <c r="Q33" i="9"/>
  <c r="P33" i="9"/>
  <c r="BB29" i="9"/>
  <c r="BA29" i="9"/>
  <c r="AZ29" i="9"/>
  <c r="AY29" i="9"/>
  <c r="AX29" i="9"/>
  <c r="BB25" i="9"/>
  <c r="BA25" i="9"/>
  <c r="AZ25" i="9"/>
  <c r="AY25" i="9"/>
  <c r="AX25" i="9"/>
  <c r="BB24" i="9"/>
  <c r="BA24" i="9"/>
  <c r="AZ24" i="9"/>
  <c r="AY24" i="9"/>
  <c r="AX24" i="9"/>
  <c r="BB23" i="9"/>
  <c r="BA23" i="9"/>
  <c r="AZ23" i="9"/>
  <c r="AY23" i="9"/>
  <c r="AX23" i="9"/>
  <c r="BB18" i="9"/>
  <c r="BA18" i="9"/>
  <c r="AZ18" i="9"/>
  <c r="AY18" i="9"/>
  <c r="AX18" i="9"/>
  <c r="BB12" i="9"/>
  <c r="BA12" i="9"/>
  <c r="AZ12" i="9"/>
  <c r="AY12" i="9"/>
  <c r="AX12" i="9"/>
  <c r="BB7" i="9"/>
  <c r="BA7" i="9"/>
  <c r="AZ7" i="9"/>
  <c r="AY7" i="9"/>
  <c r="AX7" i="9"/>
  <c r="BB6" i="9"/>
  <c r="BA6" i="9"/>
  <c r="AZ6" i="9"/>
  <c r="AY6" i="9"/>
  <c r="AX6" i="9"/>
  <c r="BB5" i="9"/>
  <c r="BA5" i="9"/>
  <c r="AZ5" i="9"/>
  <c r="AY5" i="9"/>
  <c r="AX5" i="9"/>
  <c r="O3" i="9"/>
  <c r="BB86" i="8"/>
  <c r="BA86" i="8"/>
  <c r="AZ86" i="8"/>
  <c r="AY86" i="8"/>
  <c r="AX86" i="8"/>
  <c r="BB66" i="8"/>
  <c r="BA66" i="8"/>
  <c r="AZ66" i="8"/>
  <c r="AY66" i="8"/>
  <c r="AX66" i="8"/>
  <c r="BB65" i="8"/>
  <c r="BA65" i="8"/>
  <c r="AZ65" i="8"/>
  <c r="AY65" i="8"/>
  <c r="AX65" i="8"/>
  <c r="BB57" i="8"/>
  <c r="BA57" i="8"/>
  <c r="AZ57" i="8"/>
  <c r="AY57" i="8"/>
  <c r="AX57" i="8"/>
  <c r="BB56" i="8"/>
  <c r="BA56" i="8"/>
  <c r="AZ56" i="8"/>
  <c r="AY56" i="8"/>
  <c r="AX56" i="8"/>
  <c r="BB55" i="8"/>
  <c r="BA55" i="8"/>
  <c r="AZ55" i="8"/>
  <c r="AY55" i="8"/>
  <c r="AX55" i="8"/>
  <c r="BB45" i="8"/>
  <c r="BA45" i="8"/>
  <c r="AZ45" i="8"/>
  <c r="AY45" i="8"/>
  <c r="AX45" i="8"/>
  <c r="BB44" i="8"/>
  <c r="BA44" i="8"/>
  <c r="AZ44" i="8"/>
  <c r="AY44" i="8"/>
  <c r="AX44" i="8"/>
  <c r="BB43" i="8"/>
  <c r="BA43" i="8"/>
  <c r="AZ43" i="8"/>
  <c r="AY43" i="8"/>
  <c r="AX43" i="8"/>
  <c r="BB38" i="8"/>
  <c r="BA38" i="8"/>
  <c r="AZ38" i="8"/>
  <c r="AY38" i="8"/>
  <c r="AX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R36" i="8"/>
  <c r="R63" i="8" s="1"/>
  <c r="Q36" i="8"/>
  <c r="P36" i="8"/>
  <c r="P63" i="8" s="1"/>
  <c r="BB31" i="8"/>
  <c r="BA31" i="8"/>
  <c r="AZ31" i="8"/>
  <c r="AY31" i="8"/>
  <c r="AX31" i="8"/>
  <c r="BB27" i="8"/>
  <c r="BA27" i="8"/>
  <c r="AZ27" i="8"/>
  <c r="AY27" i="8"/>
  <c r="AX27" i="8"/>
  <c r="BB26" i="8"/>
  <c r="BA26" i="8"/>
  <c r="AZ26" i="8"/>
  <c r="AY26" i="8"/>
  <c r="AX26" i="8"/>
  <c r="BB20" i="8"/>
  <c r="BA20" i="8"/>
  <c r="AZ20" i="8"/>
  <c r="AY20" i="8"/>
  <c r="AX20" i="8"/>
  <c r="BB12" i="8"/>
  <c r="BA12" i="8"/>
  <c r="AZ12" i="8"/>
  <c r="AY12" i="8"/>
  <c r="AX12" i="8"/>
  <c r="BB7" i="8"/>
  <c r="BA7" i="8"/>
  <c r="AZ7" i="8"/>
  <c r="AY7" i="8"/>
  <c r="AX7" i="8"/>
  <c r="BB6" i="8"/>
  <c r="BA6" i="8"/>
  <c r="AZ6" i="8"/>
  <c r="AY6" i="8"/>
  <c r="AX6" i="8"/>
  <c r="BB5" i="8"/>
  <c r="BA5" i="8"/>
  <c r="AZ5" i="8"/>
  <c r="AY5" i="8"/>
  <c r="AX5" i="8"/>
  <c r="O3" i="8"/>
  <c r="BB61" i="7"/>
  <c r="BA61" i="7"/>
  <c r="AZ61" i="7"/>
  <c r="AY61" i="7"/>
  <c r="AX61" i="7"/>
  <c r="BB53" i="7"/>
  <c r="BA53" i="7"/>
  <c r="AZ53" i="7"/>
  <c r="AY53" i="7"/>
  <c r="AX53" i="7"/>
  <c r="BB52" i="7"/>
  <c r="BA52" i="7"/>
  <c r="AZ52" i="7"/>
  <c r="AY52" i="7"/>
  <c r="AX52" i="7"/>
  <c r="BB51" i="7"/>
  <c r="BA51" i="7"/>
  <c r="AZ51" i="7"/>
  <c r="AY51" i="7"/>
  <c r="AX51" i="7"/>
  <c r="BB38" i="7"/>
  <c r="BA38" i="7"/>
  <c r="AZ38" i="7"/>
  <c r="AY38" i="7"/>
  <c r="AX38" i="7"/>
  <c r="AW32" i="7"/>
  <c r="AW58" i="7" s="1"/>
  <c r="AW90" i="7" s="1"/>
  <c r="AV32" i="7"/>
  <c r="AU32" i="7"/>
  <c r="AT32" i="7"/>
  <c r="AT58" i="7" s="1"/>
  <c r="AT89" i="7" s="1"/>
  <c r="AS32" i="7"/>
  <c r="AR32" i="7"/>
  <c r="AQ32" i="7"/>
  <c r="AQ58" i="7" s="1"/>
  <c r="AQ89" i="7" s="1"/>
  <c r="AP32" i="7"/>
  <c r="AO32" i="7"/>
  <c r="AO58" i="7" s="1"/>
  <c r="AO90" i="7" s="1"/>
  <c r="AN32" i="7"/>
  <c r="AM32" i="7"/>
  <c r="AM58" i="7" s="1"/>
  <c r="AM91" i="7" s="1"/>
  <c r="AL32" i="7"/>
  <c r="AL58" i="7" s="1"/>
  <c r="AK32" i="7"/>
  <c r="AJ32" i="7"/>
  <c r="AI32" i="7"/>
  <c r="AI58" i="7" s="1"/>
  <c r="AI89" i="7" s="1"/>
  <c r="AH32" i="7"/>
  <c r="AG32" i="7"/>
  <c r="AF32" i="7"/>
  <c r="AE32" i="7"/>
  <c r="AD32" i="7"/>
  <c r="AD58" i="7" s="1"/>
  <c r="AC32" i="7"/>
  <c r="AB32" i="7"/>
  <c r="AA32" i="7"/>
  <c r="AA58" i="7" s="1"/>
  <c r="AA89" i="7" s="1"/>
  <c r="Z32" i="7"/>
  <c r="Y32" i="7"/>
  <c r="Y58" i="7" s="1"/>
  <c r="Y90" i="7" s="1"/>
  <c r="X32" i="7"/>
  <c r="W32" i="7"/>
  <c r="V32" i="7"/>
  <c r="U32" i="7"/>
  <c r="T32" i="7"/>
  <c r="S32" i="7"/>
  <c r="S58" i="7" s="1"/>
  <c r="S89" i="7" s="1"/>
  <c r="R32" i="7"/>
  <c r="Q32" i="7"/>
  <c r="Q58" i="7" s="1"/>
  <c r="Q90" i="7" s="1"/>
  <c r="P32" i="7"/>
  <c r="BB24" i="7"/>
  <c r="BA24" i="7"/>
  <c r="AZ24" i="7"/>
  <c r="AY24" i="7"/>
  <c r="AX24" i="7"/>
  <c r="BB23" i="7"/>
  <c r="BA23" i="7"/>
  <c r="AZ23" i="7"/>
  <c r="AY23" i="7"/>
  <c r="AX23" i="7"/>
  <c r="BB22" i="7"/>
  <c r="BA22" i="7"/>
  <c r="AZ22" i="7"/>
  <c r="AY22" i="7"/>
  <c r="AX22" i="7"/>
  <c r="BB21" i="7"/>
  <c r="BA21" i="7"/>
  <c r="AZ21" i="7"/>
  <c r="AY21" i="7"/>
  <c r="AX21" i="7"/>
  <c r="BB12" i="7"/>
  <c r="BA12" i="7"/>
  <c r="AZ12" i="7"/>
  <c r="AY12" i="7"/>
  <c r="AX12" i="7"/>
  <c r="BB11" i="7"/>
  <c r="BA11" i="7"/>
  <c r="AZ11" i="7"/>
  <c r="AY11" i="7"/>
  <c r="AX11" i="7"/>
  <c r="BB10" i="7"/>
  <c r="BA10" i="7"/>
  <c r="AZ10" i="7"/>
  <c r="AY10" i="7"/>
  <c r="AX10" i="7"/>
  <c r="BB8" i="7"/>
  <c r="BA8" i="7"/>
  <c r="AZ8" i="7"/>
  <c r="AY8" i="7"/>
  <c r="AX8" i="7"/>
  <c r="BB7" i="7"/>
  <c r="BA7" i="7"/>
  <c r="AZ7" i="7"/>
  <c r="AY7" i="7"/>
  <c r="AX7" i="7"/>
  <c r="BB6" i="7"/>
  <c r="BA6" i="7"/>
  <c r="AZ6" i="7"/>
  <c r="AY6" i="7"/>
  <c r="AX6" i="7"/>
  <c r="BB5" i="7"/>
  <c r="BA5" i="7"/>
  <c r="AZ5" i="7"/>
  <c r="AY5" i="7"/>
  <c r="AX5" i="7"/>
  <c r="O3" i="7"/>
  <c r="BB78" i="6"/>
  <c r="BA78" i="6"/>
  <c r="AZ78" i="6"/>
  <c r="AY78" i="6"/>
  <c r="AX78" i="6"/>
  <c r="BB77" i="6"/>
  <c r="BA77" i="6"/>
  <c r="AZ77" i="6"/>
  <c r="AY77" i="6"/>
  <c r="AX77" i="6"/>
  <c r="BB76" i="6"/>
  <c r="BA76" i="6"/>
  <c r="AZ76" i="6"/>
  <c r="AY76" i="6"/>
  <c r="AX76" i="6"/>
  <c r="BB62" i="6"/>
  <c r="BA62" i="6"/>
  <c r="AZ62" i="6"/>
  <c r="AY62" i="6"/>
  <c r="AX62" i="6"/>
  <c r="BB61" i="6"/>
  <c r="BA61" i="6"/>
  <c r="AZ61" i="6"/>
  <c r="AY61" i="6"/>
  <c r="AX61" i="6"/>
  <c r="BB49" i="6"/>
  <c r="BA49" i="6"/>
  <c r="AZ49" i="6"/>
  <c r="AY49" i="6"/>
  <c r="AX49" i="6"/>
  <c r="BB48" i="6"/>
  <c r="BA48" i="6"/>
  <c r="AZ48" i="6"/>
  <c r="AY48" i="6"/>
  <c r="AX48" i="6"/>
  <c r="BB46" i="6"/>
  <c r="BA46" i="6"/>
  <c r="AZ46" i="6"/>
  <c r="AY46" i="6"/>
  <c r="AX46" i="6"/>
  <c r="BB38" i="6"/>
  <c r="BA38" i="6"/>
  <c r="AZ38" i="6"/>
  <c r="AY38" i="6"/>
  <c r="AX38" i="6"/>
  <c r="AW32" i="6"/>
  <c r="AV32" i="6"/>
  <c r="AV58" i="6" s="1"/>
  <c r="AV91" i="6" s="1"/>
  <c r="AU32" i="6"/>
  <c r="AT32" i="6"/>
  <c r="AT58" i="6" s="1"/>
  <c r="AS32" i="6"/>
  <c r="AR32" i="6"/>
  <c r="AR58" i="6" s="1"/>
  <c r="AQ32" i="6"/>
  <c r="AQ58" i="6" s="1"/>
  <c r="AP32" i="6"/>
  <c r="AP58" i="6" s="1"/>
  <c r="AO32" i="6"/>
  <c r="AN32" i="6"/>
  <c r="AN58" i="6" s="1"/>
  <c r="AM32" i="6"/>
  <c r="AL32" i="6"/>
  <c r="AL58" i="6" s="1"/>
  <c r="AK32" i="6"/>
  <c r="AJ32" i="6"/>
  <c r="AJ58" i="6" s="1"/>
  <c r="AI32" i="6"/>
  <c r="AI58" i="6" s="1"/>
  <c r="AH32" i="6"/>
  <c r="AH58" i="6" s="1"/>
  <c r="AG32" i="6"/>
  <c r="AF32" i="6"/>
  <c r="AF58" i="6" s="1"/>
  <c r="AE32" i="6"/>
  <c r="AD32" i="6"/>
  <c r="AD58" i="6" s="1"/>
  <c r="AC32" i="6"/>
  <c r="AB32" i="6"/>
  <c r="AB58" i="6" s="1"/>
  <c r="AA32" i="6"/>
  <c r="AA58" i="6" s="1"/>
  <c r="Z32" i="6"/>
  <c r="Z58" i="6" s="1"/>
  <c r="Y32" i="6"/>
  <c r="X32" i="6"/>
  <c r="X58" i="6" s="1"/>
  <c r="W32" i="6"/>
  <c r="V32" i="6"/>
  <c r="V58" i="6" s="1"/>
  <c r="U32" i="6"/>
  <c r="T32" i="6"/>
  <c r="T58" i="6" s="1"/>
  <c r="T87" i="6" s="1"/>
  <c r="S32" i="6"/>
  <c r="S58" i="6" s="1"/>
  <c r="R32" i="6"/>
  <c r="R58" i="6" s="1"/>
  <c r="R90" i="6" s="1"/>
  <c r="Q32" i="6"/>
  <c r="P32" i="6"/>
  <c r="P58" i="6" s="1"/>
  <c r="P91" i="6" s="1"/>
  <c r="BB23" i="6"/>
  <c r="BA23" i="6"/>
  <c r="AZ23" i="6"/>
  <c r="AY23" i="6"/>
  <c r="AX23" i="6"/>
  <c r="BB21" i="6"/>
  <c r="BA21" i="6"/>
  <c r="AZ21" i="6"/>
  <c r="AY21" i="6"/>
  <c r="AX21" i="6"/>
  <c r="BB11" i="6"/>
  <c r="BA11" i="6"/>
  <c r="AZ11" i="6"/>
  <c r="AY11" i="6"/>
  <c r="AX11" i="6"/>
  <c r="BB7" i="6"/>
  <c r="BA7" i="6"/>
  <c r="AZ7" i="6"/>
  <c r="AY7" i="6"/>
  <c r="AX7" i="6"/>
  <c r="BB6" i="6"/>
  <c r="BA6" i="6"/>
  <c r="AZ6" i="6"/>
  <c r="AY6" i="6"/>
  <c r="AX6" i="6"/>
  <c r="BB5" i="6"/>
  <c r="BA5" i="6"/>
  <c r="AZ5" i="6"/>
  <c r="AY5" i="6"/>
  <c r="AX5" i="6"/>
  <c r="O3" i="6"/>
  <c r="AG58" i="7" l="1"/>
  <c r="AG90" i="7" s="1"/>
  <c r="AO86" i="7"/>
  <c r="R84" i="6"/>
  <c r="R88" i="6"/>
  <c r="T89" i="6"/>
  <c r="AH84" i="6"/>
  <c r="AH88" i="6"/>
  <c r="AH90" i="6"/>
  <c r="AJ87" i="6"/>
  <c r="AJ89" i="6"/>
  <c r="AF91" i="6"/>
  <c r="Z84" i="6"/>
  <c r="AB87" i="6"/>
  <c r="Z88" i="6"/>
  <c r="AB89" i="6"/>
  <c r="Z90" i="6"/>
  <c r="X91" i="6"/>
  <c r="AP84" i="6"/>
  <c r="AR87" i="6"/>
  <c r="AP88" i="6"/>
  <c r="AR89" i="6"/>
  <c r="AP90" i="6"/>
  <c r="AN91" i="6"/>
  <c r="V84" i="6"/>
  <c r="AL84" i="6"/>
  <c r="X87" i="6"/>
  <c r="AN87" i="6"/>
  <c r="V88" i="6"/>
  <c r="AL88" i="6"/>
  <c r="X89" i="6"/>
  <c r="AN89" i="6"/>
  <c r="V90" i="6"/>
  <c r="AL90" i="6"/>
  <c r="T91" i="6"/>
  <c r="AJ91" i="6"/>
  <c r="AD84" i="6"/>
  <c r="AT84" i="6"/>
  <c r="AF87" i="6"/>
  <c r="AV87" i="6"/>
  <c r="AD88" i="6"/>
  <c r="AT88" i="6"/>
  <c r="AF89" i="6"/>
  <c r="AV89" i="6"/>
  <c r="AD90" i="6"/>
  <c r="AT90" i="6"/>
  <c r="AB91" i="6"/>
  <c r="AR91" i="6"/>
  <c r="P87" i="6"/>
  <c r="P89" i="6"/>
  <c r="V73" i="10"/>
  <c r="V99" i="10" s="1"/>
  <c r="AD73" i="10"/>
  <c r="AD99" i="10" s="1"/>
  <c r="AL73" i="10"/>
  <c r="AL99" i="10" s="1"/>
  <c r="AT73" i="10"/>
  <c r="AT99" i="10" s="1"/>
  <c r="AF95" i="10"/>
  <c r="AV95" i="10"/>
  <c r="AA73" i="10"/>
  <c r="AA97" i="10" s="1"/>
  <c r="AQ73" i="10"/>
  <c r="AQ95" i="10" s="1"/>
  <c r="X98" i="10"/>
  <c r="X100" i="10" s="1"/>
  <c r="X96" i="10"/>
  <c r="X92" i="10"/>
  <c r="AF98" i="10"/>
  <c r="AF100" i="10" s="1"/>
  <c r="AF96" i="10"/>
  <c r="AF92" i="10"/>
  <c r="AN98" i="10"/>
  <c r="AN100" i="10" s="1"/>
  <c r="AN96" i="10"/>
  <c r="AN92" i="10"/>
  <c r="AV98" i="10"/>
  <c r="AV100" i="10" s="1"/>
  <c r="AV96" i="10"/>
  <c r="AV92" i="10"/>
  <c r="P73" i="10"/>
  <c r="P98" i="10" s="1"/>
  <c r="T73" i="10"/>
  <c r="T97" i="10" s="1"/>
  <c r="AB73" i="10"/>
  <c r="AB97" i="10" s="1"/>
  <c r="AJ73" i="10"/>
  <c r="AJ97" i="10" s="1"/>
  <c r="AR73" i="10"/>
  <c r="AR97" i="10" s="1"/>
  <c r="X97" i="10"/>
  <c r="AF97" i="10"/>
  <c r="AN97" i="10"/>
  <c r="AV97" i="10"/>
  <c r="Z73" i="10"/>
  <c r="Z96" i="10" s="1"/>
  <c r="AH73" i="10"/>
  <c r="AH96" i="10" s="1"/>
  <c r="AP73" i="10"/>
  <c r="AP95" i="10" s="1"/>
  <c r="R73" i="10"/>
  <c r="R95" i="10" s="1"/>
  <c r="X95" i="10"/>
  <c r="AN95" i="10"/>
  <c r="S73" i="10"/>
  <c r="S99" i="10" s="1"/>
  <c r="AI73" i="10"/>
  <c r="AI97" i="10" s="1"/>
  <c r="U73" i="10"/>
  <c r="U97" i="10" s="1"/>
  <c r="Y73" i="10"/>
  <c r="AC73" i="10"/>
  <c r="AC97" i="10" s="1"/>
  <c r="AG73" i="10"/>
  <c r="AG97" i="10" s="1"/>
  <c r="AK73" i="10"/>
  <c r="AK97" i="10" s="1"/>
  <c r="AO73" i="10"/>
  <c r="AS73" i="10"/>
  <c r="AS97" i="10" s="1"/>
  <c r="AW73" i="10"/>
  <c r="AW96" i="10" s="1"/>
  <c r="Q73" i="10"/>
  <c r="Q98" i="10" s="1"/>
  <c r="W73" i="10"/>
  <c r="W96" i="10" s="1"/>
  <c r="AE73" i="10"/>
  <c r="AE97" i="10" s="1"/>
  <c r="AM73" i="10"/>
  <c r="AM95" i="10" s="1"/>
  <c r="AU73" i="10"/>
  <c r="AU99" i="10" s="1"/>
  <c r="R88" i="9"/>
  <c r="Z88" i="9"/>
  <c r="AH88" i="9"/>
  <c r="AP88" i="9"/>
  <c r="X91" i="9"/>
  <c r="AF91" i="9"/>
  <c r="AN91" i="9"/>
  <c r="AV91" i="9"/>
  <c r="V92" i="9"/>
  <c r="AD92" i="9"/>
  <c r="AL92" i="9"/>
  <c r="AT92" i="9"/>
  <c r="T93" i="9"/>
  <c r="AB93" i="9"/>
  <c r="AJ93" i="9"/>
  <c r="AR93" i="9"/>
  <c r="R94" i="9"/>
  <c r="Z94" i="9"/>
  <c r="AH94" i="9"/>
  <c r="AP94" i="9"/>
  <c r="X95" i="9"/>
  <c r="AF95" i="9"/>
  <c r="AN95" i="9"/>
  <c r="AV95" i="9"/>
  <c r="S95" i="9"/>
  <c r="S93" i="9"/>
  <c r="S91" i="9"/>
  <c r="S94" i="9"/>
  <c r="S92" i="9"/>
  <c r="S88" i="9"/>
  <c r="W95" i="9"/>
  <c r="W93" i="9"/>
  <c r="W91" i="9"/>
  <c r="W94" i="9"/>
  <c r="W92" i="9"/>
  <c r="W88" i="9"/>
  <c r="AA95" i="9"/>
  <c r="AA93" i="9"/>
  <c r="AA91" i="9"/>
  <c r="AA94" i="9"/>
  <c r="AA92" i="9"/>
  <c r="AA88" i="9"/>
  <c r="AE95" i="9"/>
  <c r="AE93" i="9"/>
  <c r="AE91" i="9"/>
  <c r="AE94" i="9"/>
  <c r="AE92" i="9"/>
  <c r="AE88" i="9"/>
  <c r="AI95" i="9"/>
  <c r="AI93" i="9"/>
  <c r="AI91" i="9"/>
  <c r="AI94" i="9"/>
  <c r="AI92" i="9"/>
  <c r="AI88" i="9"/>
  <c r="AM95" i="9"/>
  <c r="AM93" i="9"/>
  <c r="AM91" i="9"/>
  <c r="AM94" i="9"/>
  <c r="AM92" i="9"/>
  <c r="AM88" i="9"/>
  <c r="AQ95" i="9"/>
  <c r="AQ93" i="9"/>
  <c r="AQ91" i="9"/>
  <c r="AQ94" i="9"/>
  <c r="AQ92" i="9"/>
  <c r="AQ88" i="9"/>
  <c r="AU95" i="9"/>
  <c r="AU93" i="9"/>
  <c r="AU91" i="9"/>
  <c r="AU94" i="9"/>
  <c r="AU92" i="9"/>
  <c r="AU88" i="9"/>
  <c r="T88" i="9"/>
  <c r="AB88" i="9"/>
  <c r="AJ88" i="9"/>
  <c r="AR88" i="9"/>
  <c r="R91" i="9"/>
  <c r="Z91" i="9"/>
  <c r="AH91" i="9"/>
  <c r="AP91" i="9"/>
  <c r="X92" i="9"/>
  <c r="AF92" i="9"/>
  <c r="AN92" i="9"/>
  <c r="AV92" i="9"/>
  <c r="V93" i="9"/>
  <c r="AD93" i="9"/>
  <c r="AL93" i="9"/>
  <c r="AT93" i="9"/>
  <c r="T94" i="9"/>
  <c r="AB94" i="9"/>
  <c r="AJ94" i="9"/>
  <c r="AR94" i="9"/>
  <c r="R95" i="9"/>
  <c r="Z95" i="9"/>
  <c r="AH95" i="9"/>
  <c r="AP95" i="9"/>
  <c r="P59" i="9"/>
  <c r="P94" i="9" s="1"/>
  <c r="V88" i="9"/>
  <c r="AD88" i="9"/>
  <c r="AL88" i="9"/>
  <c r="AT88" i="9"/>
  <c r="T91" i="9"/>
  <c r="AB91" i="9"/>
  <c r="AJ91" i="9"/>
  <c r="AR91" i="9"/>
  <c r="R92" i="9"/>
  <c r="Z92" i="9"/>
  <c r="AH92" i="9"/>
  <c r="AP92" i="9"/>
  <c r="X93" i="9"/>
  <c r="AF93" i="9"/>
  <c r="AN93" i="9"/>
  <c r="AV93" i="9"/>
  <c r="V94" i="9"/>
  <c r="AD94" i="9"/>
  <c r="AL94" i="9"/>
  <c r="AT94" i="9"/>
  <c r="T95" i="9"/>
  <c r="AB95" i="9"/>
  <c r="AJ95" i="9"/>
  <c r="AR95" i="9"/>
  <c r="U94" i="9"/>
  <c r="U92" i="9"/>
  <c r="U88" i="9"/>
  <c r="U95" i="9"/>
  <c r="U93" i="9"/>
  <c r="U91" i="9"/>
  <c r="AC94" i="9"/>
  <c r="AC92" i="9"/>
  <c r="AC88" i="9"/>
  <c r="AC95" i="9"/>
  <c r="AC93" i="9"/>
  <c r="AC91" i="9"/>
  <c r="AK94" i="9"/>
  <c r="AK92" i="9"/>
  <c r="AK88" i="9"/>
  <c r="AK95" i="9"/>
  <c r="AK93" i="9"/>
  <c r="AK91" i="9"/>
  <c r="AS94" i="9"/>
  <c r="AS92" i="9"/>
  <c r="AS88" i="9"/>
  <c r="AS95" i="9"/>
  <c r="AS93" i="9"/>
  <c r="AS91" i="9"/>
  <c r="Q59" i="9"/>
  <c r="Q88" i="9" s="1"/>
  <c r="Y59" i="9"/>
  <c r="Y88" i="9" s="1"/>
  <c r="AG59" i="9"/>
  <c r="AG88" i="9" s="1"/>
  <c r="AO59" i="9"/>
  <c r="AO88" i="9" s="1"/>
  <c r="AW59" i="9"/>
  <c r="AW88" i="9" s="1"/>
  <c r="X88" i="9"/>
  <c r="AF88" i="9"/>
  <c r="AN88" i="9"/>
  <c r="AV88" i="9"/>
  <c r="V91" i="9"/>
  <c r="AD91" i="9"/>
  <c r="AL91" i="9"/>
  <c r="AT91" i="9"/>
  <c r="T92" i="9"/>
  <c r="AB92" i="9"/>
  <c r="AJ92" i="9"/>
  <c r="AR92" i="9"/>
  <c r="R93" i="9"/>
  <c r="Z93" i="9"/>
  <c r="AH93" i="9"/>
  <c r="AP93" i="9"/>
  <c r="X94" i="9"/>
  <c r="AF94" i="9"/>
  <c r="AN94" i="9"/>
  <c r="AV94" i="9"/>
  <c r="V95" i="9"/>
  <c r="AD95" i="9"/>
  <c r="AL95" i="9"/>
  <c r="AT95" i="9"/>
  <c r="AN63" i="8"/>
  <c r="AN92" i="8" s="1"/>
  <c r="AV63" i="8"/>
  <c r="AV92" i="8" s="1"/>
  <c r="AB63" i="8"/>
  <c r="AB98" i="8" s="1"/>
  <c r="AF63" i="8"/>
  <c r="AF97" i="8" s="1"/>
  <c r="P98" i="8"/>
  <c r="P96" i="8"/>
  <c r="P92" i="8"/>
  <c r="P97" i="8"/>
  <c r="P99" i="8"/>
  <c r="P95" i="8"/>
  <c r="R99" i="8"/>
  <c r="R97" i="8"/>
  <c r="R95" i="8"/>
  <c r="R98" i="8"/>
  <c r="R92" i="8"/>
  <c r="V63" i="8"/>
  <c r="V99" i="8" s="1"/>
  <c r="Z63" i="8"/>
  <c r="Z95" i="8" s="1"/>
  <c r="AD63" i="8"/>
  <c r="AD92" i="8" s="1"/>
  <c r="AH63" i="8"/>
  <c r="AH97" i="8" s="1"/>
  <c r="AL63" i="8"/>
  <c r="AL92" i="8" s="1"/>
  <c r="AP63" i="8"/>
  <c r="AP99" i="8" s="1"/>
  <c r="AT63" i="8"/>
  <c r="AT97" i="8" s="1"/>
  <c r="T63" i="8"/>
  <c r="T99" i="8" s="1"/>
  <c r="AJ63" i="8"/>
  <c r="AJ96" i="8" s="1"/>
  <c r="X63" i="8"/>
  <c r="X92" i="8" s="1"/>
  <c r="AR63" i="8"/>
  <c r="AR96" i="8" s="1"/>
  <c r="R96" i="8"/>
  <c r="S63" i="8"/>
  <c r="S97" i="8" s="1"/>
  <c r="AA63" i="8"/>
  <c r="AA99" i="8" s="1"/>
  <c r="AI63" i="8"/>
  <c r="AI98" i="8" s="1"/>
  <c r="AQ63" i="8"/>
  <c r="AQ97" i="8" s="1"/>
  <c r="U63" i="8"/>
  <c r="U97" i="8" s="1"/>
  <c r="Y63" i="8"/>
  <c r="Y95" i="8" s="1"/>
  <c r="AC63" i="8"/>
  <c r="AC97" i="8" s="1"/>
  <c r="AG63" i="8"/>
  <c r="AG96" i="8" s="1"/>
  <c r="AK63" i="8"/>
  <c r="AK97" i="8" s="1"/>
  <c r="AO63" i="8"/>
  <c r="AO95" i="8" s="1"/>
  <c r="AS63" i="8"/>
  <c r="AS97" i="8" s="1"/>
  <c r="AW63" i="8"/>
  <c r="AW96" i="8" s="1"/>
  <c r="Q63" i="8"/>
  <c r="Q92" i="8" s="1"/>
  <c r="W63" i="8"/>
  <c r="W99" i="8" s="1"/>
  <c r="AE63" i="8"/>
  <c r="AE95" i="8" s="1"/>
  <c r="AM63" i="8"/>
  <c r="AM99" i="8" s="1"/>
  <c r="AU63" i="8"/>
  <c r="AU95" i="8" s="1"/>
  <c r="P58" i="7"/>
  <c r="P86" i="7" s="1"/>
  <c r="T58" i="7"/>
  <c r="T89" i="7" s="1"/>
  <c r="X58" i="7"/>
  <c r="X89" i="7" s="1"/>
  <c r="AB58" i="7"/>
  <c r="AB86" i="7" s="1"/>
  <c r="AF58" i="7"/>
  <c r="AF86" i="7" s="1"/>
  <c r="AJ58" i="7"/>
  <c r="AJ89" i="7" s="1"/>
  <c r="AN58" i="7"/>
  <c r="AN90" i="7" s="1"/>
  <c r="AR58" i="7"/>
  <c r="AR86" i="7" s="1"/>
  <c r="AV58" i="7"/>
  <c r="AV86" i="7" s="1"/>
  <c r="Y86" i="7"/>
  <c r="R58" i="7"/>
  <c r="R90" i="7" s="1"/>
  <c r="Z58" i="7"/>
  <c r="Z86" i="7" s="1"/>
  <c r="AD93" i="7"/>
  <c r="AD92" i="7"/>
  <c r="AD91" i="7"/>
  <c r="AD86" i="7"/>
  <c r="AD90" i="7"/>
  <c r="AH58" i="7"/>
  <c r="AH89" i="7" s="1"/>
  <c r="AL93" i="7"/>
  <c r="AL91" i="7"/>
  <c r="AL86" i="7"/>
  <c r="AL92" i="7"/>
  <c r="AL90" i="7"/>
  <c r="AL89" i="7"/>
  <c r="AP58" i="7"/>
  <c r="AP86" i="7" s="1"/>
  <c r="AT93" i="7"/>
  <c r="AT92" i="7"/>
  <c r="AT91" i="7"/>
  <c r="AT86" i="7"/>
  <c r="AT90" i="7"/>
  <c r="V58" i="7"/>
  <c r="V90" i="7" s="1"/>
  <c r="AD89" i="7"/>
  <c r="S93" i="7"/>
  <c r="S92" i="7"/>
  <c r="S90" i="7"/>
  <c r="S86" i="7"/>
  <c r="AA93" i="7"/>
  <c r="AA92" i="7"/>
  <c r="AA90" i="7"/>
  <c r="AA86" i="7"/>
  <c r="AI93" i="7"/>
  <c r="AI92" i="7"/>
  <c r="AI90" i="7"/>
  <c r="AI86" i="7"/>
  <c r="AM93" i="7"/>
  <c r="AM92" i="7"/>
  <c r="AM90" i="7"/>
  <c r="AM86" i="7"/>
  <c r="AQ93" i="7"/>
  <c r="AQ92" i="7"/>
  <c r="AQ90" i="7"/>
  <c r="AQ86" i="7"/>
  <c r="U58" i="7"/>
  <c r="U86" i="7" s="1"/>
  <c r="AE58" i="7"/>
  <c r="AE91" i="7" s="1"/>
  <c r="AK58" i="7"/>
  <c r="AK86" i="7" s="1"/>
  <c r="AU58" i="7"/>
  <c r="AU90" i="7" s="1"/>
  <c r="AM89" i="7"/>
  <c r="S91" i="7"/>
  <c r="AI91" i="7"/>
  <c r="Q92" i="7"/>
  <c r="Q93" i="7"/>
  <c r="Q91" i="7"/>
  <c r="Q89" i="7"/>
  <c r="Y92" i="7"/>
  <c r="Y93" i="7"/>
  <c r="Y91" i="7"/>
  <c r="Y89" i="7"/>
  <c r="AO92" i="7"/>
  <c r="AO93" i="7"/>
  <c r="AO91" i="7"/>
  <c r="AO89" i="7"/>
  <c r="AW92" i="7"/>
  <c r="AW93" i="7"/>
  <c r="AW91" i="7"/>
  <c r="AW89" i="7"/>
  <c r="W58" i="7"/>
  <c r="W91" i="7" s="1"/>
  <c r="AC58" i="7"/>
  <c r="AC86" i="7" s="1"/>
  <c r="AS58" i="7"/>
  <c r="AS86" i="7" s="1"/>
  <c r="Q86" i="7"/>
  <c r="AW86" i="7"/>
  <c r="AA91" i="7"/>
  <c r="AQ91" i="7"/>
  <c r="U58" i="6"/>
  <c r="U91" i="6" s="1"/>
  <c r="AC58" i="6"/>
  <c r="AC91" i="6" s="1"/>
  <c r="AK58" i="6"/>
  <c r="AK91" i="6" s="1"/>
  <c r="AS58" i="6"/>
  <c r="AS91" i="6" s="1"/>
  <c r="T84" i="6"/>
  <c r="AB84" i="6"/>
  <c r="AJ84" i="6"/>
  <c r="AR84" i="6"/>
  <c r="R87" i="6"/>
  <c r="Z87" i="6"/>
  <c r="AH87" i="6"/>
  <c r="AP87" i="6"/>
  <c r="P88" i="6"/>
  <c r="X88" i="6"/>
  <c r="AF88" i="6"/>
  <c r="AN88" i="6"/>
  <c r="AV88" i="6"/>
  <c r="V89" i="6"/>
  <c r="AD89" i="6"/>
  <c r="AL89" i="6"/>
  <c r="AT89" i="6"/>
  <c r="T90" i="6"/>
  <c r="AB90" i="6"/>
  <c r="AJ90" i="6"/>
  <c r="AR90" i="6"/>
  <c r="R91" i="6"/>
  <c r="R92" i="6" s="1"/>
  <c r="Z91" i="6"/>
  <c r="AH91" i="6"/>
  <c r="AP91" i="6"/>
  <c r="S91" i="6"/>
  <c r="S89" i="6"/>
  <c r="S87" i="6"/>
  <c r="S90" i="6"/>
  <c r="S88" i="6"/>
  <c r="S84" i="6"/>
  <c r="AA91" i="6"/>
  <c r="AA89" i="6"/>
  <c r="AA87" i="6"/>
  <c r="AA90" i="6"/>
  <c r="AA88" i="6"/>
  <c r="AA84" i="6"/>
  <c r="AI91" i="6"/>
  <c r="AI89" i="6"/>
  <c r="AI87" i="6"/>
  <c r="AI90" i="6"/>
  <c r="AI88" i="6"/>
  <c r="AI84" i="6"/>
  <c r="AQ91" i="6"/>
  <c r="AQ89" i="6"/>
  <c r="AQ87" i="6"/>
  <c r="AQ90" i="6"/>
  <c r="AQ88" i="6"/>
  <c r="AQ84" i="6"/>
  <c r="W58" i="6"/>
  <c r="W91" i="6" s="1"/>
  <c r="AE58" i="6"/>
  <c r="AE91" i="6" s="1"/>
  <c r="AM58" i="6"/>
  <c r="AM91" i="6" s="1"/>
  <c r="AU58" i="6"/>
  <c r="AU91" i="6" s="1"/>
  <c r="Q58" i="6"/>
  <c r="Q88" i="6" s="1"/>
  <c r="Y58" i="6"/>
  <c r="Y88" i="6" s="1"/>
  <c r="AG58" i="6"/>
  <c r="AG88" i="6" s="1"/>
  <c r="AO58" i="6"/>
  <c r="AO88" i="6" s="1"/>
  <c r="AW58" i="6"/>
  <c r="AW88" i="6" s="1"/>
  <c r="P84" i="6"/>
  <c r="X84" i="6"/>
  <c r="AF84" i="6"/>
  <c r="AN84" i="6"/>
  <c r="AV84" i="6"/>
  <c r="V87" i="6"/>
  <c r="AD87" i="6"/>
  <c r="AL87" i="6"/>
  <c r="AT87" i="6"/>
  <c r="T88" i="6"/>
  <c r="AB88" i="6"/>
  <c r="AJ88" i="6"/>
  <c r="AR88" i="6"/>
  <c r="R89" i="6"/>
  <c r="Z89" i="6"/>
  <c r="AH89" i="6"/>
  <c r="AP89" i="6"/>
  <c r="P90" i="6"/>
  <c r="P92" i="6" s="1"/>
  <c r="X90" i="6"/>
  <c r="AF90" i="6"/>
  <c r="AN90" i="6"/>
  <c r="AV90" i="6"/>
  <c r="AV92" i="6" s="1"/>
  <c r="V91" i="6"/>
  <c r="AD91" i="6"/>
  <c r="AL91" i="6"/>
  <c r="AT91" i="6"/>
  <c r="R30" i="5"/>
  <c r="R48" i="5" s="1"/>
  <c r="R66" i="5" s="1"/>
  <c r="S30" i="5"/>
  <c r="U30" i="5"/>
  <c r="V30" i="5"/>
  <c r="V48" i="5" s="1"/>
  <c r="V66" i="5" s="1"/>
  <c r="W30" i="5"/>
  <c r="X30" i="5"/>
  <c r="Y30" i="5"/>
  <c r="Z30" i="5"/>
  <c r="Z48" i="5" s="1"/>
  <c r="Z66" i="5" s="1"/>
  <c r="AA30" i="5"/>
  <c r="AB30" i="5"/>
  <c r="AC30" i="5"/>
  <c r="AD30" i="5"/>
  <c r="AD48" i="5" s="1"/>
  <c r="AD66" i="5" s="1"/>
  <c r="AE30" i="5"/>
  <c r="AF30" i="5"/>
  <c r="AG30" i="5"/>
  <c r="AH30" i="5"/>
  <c r="AH48" i="5" s="1"/>
  <c r="AH66" i="5" s="1"/>
  <c r="AI30" i="5"/>
  <c r="AJ30" i="5"/>
  <c r="AK30" i="5"/>
  <c r="AL30" i="5"/>
  <c r="AL48" i="5" s="1"/>
  <c r="AL66" i="5" s="1"/>
  <c r="AM30" i="5"/>
  <c r="AN30" i="5"/>
  <c r="AO30" i="5"/>
  <c r="AP30" i="5"/>
  <c r="AP48" i="5" s="1"/>
  <c r="AP66" i="5" s="1"/>
  <c r="AQ30" i="5"/>
  <c r="AR30" i="5"/>
  <c r="AS30" i="5"/>
  <c r="AT30" i="5"/>
  <c r="AT48" i="5" s="1"/>
  <c r="AT66" i="5" s="1"/>
  <c r="AU30" i="5"/>
  <c r="AV30" i="5"/>
  <c r="AW30" i="5"/>
  <c r="P30" i="5"/>
  <c r="P48" i="5" s="1"/>
  <c r="Q30" i="5"/>
  <c r="AL92" i="6" l="1"/>
  <c r="AD99" i="8"/>
  <c r="AG91" i="9"/>
  <c r="AW48" i="5"/>
  <c r="AW66" i="5" s="1"/>
  <c r="AS48" i="5"/>
  <c r="AS66" i="5" s="1"/>
  <c r="AO48" i="5"/>
  <c r="AO66" i="5" s="1"/>
  <c r="AK48" i="5"/>
  <c r="AK66" i="5" s="1"/>
  <c r="AG48" i="5"/>
  <c r="AG66" i="5" s="1"/>
  <c r="AC48" i="5"/>
  <c r="AC66" i="5" s="1"/>
  <c r="Y48" i="5"/>
  <c r="Y66" i="5" s="1"/>
  <c r="U48" i="5"/>
  <c r="U66" i="5" s="1"/>
  <c r="Q48" i="5"/>
  <c r="Q66" i="5" s="1"/>
  <c r="AV48" i="5"/>
  <c r="AV66" i="5" s="1"/>
  <c r="AR48" i="5"/>
  <c r="AR66" i="5" s="1"/>
  <c r="AN48" i="5"/>
  <c r="AN66" i="5" s="1"/>
  <c r="AJ48" i="5"/>
  <c r="AJ66" i="5" s="1"/>
  <c r="AF48" i="5"/>
  <c r="AF66" i="5" s="1"/>
  <c r="AB48" i="5"/>
  <c r="AB66" i="5" s="1"/>
  <c r="X48" i="5"/>
  <c r="X66" i="5" s="1"/>
  <c r="T48" i="5"/>
  <c r="T66" i="5" s="1"/>
  <c r="AU48" i="5"/>
  <c r="AU66" i="5" s="1"/>
  <c r="AQ48" i="5"/>
  <c r="AQ66" i="5" s="1"/>
  <c r="AM48" i="5"/>
  <c r="AM66" i="5" s="1"/>
  <c r="AI48" i="5"/>
  <c r="AI66" i="5" s="1"/>
  <c r="AE48" i="5"/>
  <c r="AE66" i="5" s="1"/>
  <c r="AA48" i="5"/>
  <c r="AA66" i="5" s="1"/>
  <c r="W48" i="5"/>
  <c r="W66" i="5" s="1"/>
  <c r="S48" i="5"/>
  <c r="S66" i="5" s="1"/>
  <c r="AG91" i="7"/>
  <c r="AG92" i="7"/>
  <c r="V96" i="10"/>
  <c r="AT96" i="10"/>
  <c r="S96" i="10"/>
  <c r="AI96" i="10"/>
  <c r="T95" i="10"/>
  <c r="W92" i="10"/>
  <c r="T92" i="10"/>
  <c r="AH98" i="10"/>
  <c r="T99" i="10"/>
  <c r="AE98" i="10"/>
  <c r="W98" i="10"/>
  <c r="AJ95" i="10"/>
  <c r="AU92" i="10"/>
  <c r="S92" i="10"/>
  <c r="AE99" i="10"/>
  <c r="AH92" i="10"/>
  <c r="AP97" i="10"/>
  <c r="AH97" i="10"/>
  <c r="Z97" i="10"/>
  <c r="AA92" i="10"/>
  <c r="AA95" i="10"/>
  <c r="AC99" i="10"/>
  <c r="AA96" i="10"/>
  <c r="AP98" i="10"/>
  <c r="R92" i="10"/>
  <c r="AP99" i="10"/>
  <c r="AH99" i="10"/>
  <c r="Z99" i="10"/>
  <c r="S95" i="10"/>
  <c r="AP96" i="10"/>
  <c r="AB96" i="10"/>
  <c r="AU96" i="10"/>
  <c r="AK95" i="10"/>
  <c r="Q92" i="10"/>
  <c r="AU95" i="10"/>
  <c r="R98" i="10"/>
  <c r="AP92" i="10"/>
  <c r="AH95" i="10"/>
  <c r="Z95" i="10"/>
  <c r="R97" i="10"/>
  <c r="AL92" i="10"/>
  <c r="AA98" i="10"/>
  <c r="AQ97" i="10"/>
  <c r="AI92" i="10"/>
  <c r="AR99" i="10"/>
  <c r="P97" i="10"/>
  <c r="P96" i="10"/>
  <c r="AU97" i="10"/>
  <c r="AB99" i="10"/>
  <c r="AR95" i="10"/>
  <c r="AI98" i="10"/>
  <c r="AA99" i="10"/>
  <c r="R96" i="10"/>
  <c r="AR96" i="10"/>
  <c r="AM92" i="10"/>
  <c r="Q96" i="10"/>
  <c r="W95" i="10"/>
  <c r="R99" i="10"/>
  <c r="AD98" i="10"/>
  <c r="AD100" i="10" s="1"/>
  <c r="AB95" i="10"/>
  <c r="AR98" i="10"/>
  <c r="P92" i="10"/>
  <c r="AI99" i="10"/>
  <c r="S97" i="10"/>
  <c r="Z92" i="10"/>
  <c r="AF96" i="9"/>
  <c r="AV96" i="9"/>
  <c r="P88" i="9"/>
  <c r="P92" i="9"/>
  <c r="P93" i="9"/>
  <c r="Q95" i="9"/>
  <c r="AW91" i="9"/>
  <c r="AG95" i="9"/>
  <c r="Q92" i="9"/>
  <c r="P91" i="9"/>
  <c r="AW95" i="9"/>
  <c r="AG92" i="9"/>
  <c r="AW92" i="9"/>
  <c r="Q91" i="9"/>
  <c r="AD96" i="8"/>
  <c r="AM92" i="8"/>
  <c r="AO97" i="8"/>
  <c r="AT92" i="8"/>
  <c r="AD98" i="8"/>
  <c r="AD95" i="8"/>
  <c r="AU92" i="8"/>
  <c r="AE92" i="8"/>
  <c r="AT99" i="8"/>
  <c r="AH98" i="8"/>
  <c r="W92" i="8"/>
  <c r="W98" i="8"/>
  <c r="W100" i="8" s="1"/>
  <c r="AO98" i="8"/>
  <c r="AG97" i="8"/>
  <c r="AH96" i="8"/>
  <c r="U99" i="8"/>
  <c r="Y97" i="8"/>
  <c r="AG95" i="8"/>
  <c r="AT98" i="8"/>
  <c r="AL98" i="8"/>
  <c r="AH99" i="8"/>
  <c r="AN96" i="8"/>
  <c r="AA96" i="8"/>
  <c r="T97" i="8"/>
  <c r="T95" i="8"/>
  <c r="U98" i="8"/>
  <c r="AQ92" i="8"/>
  <c r="AV99" i="8"/>
  <c r="AK95" i="8"/>
  <c r="AK98" i="8"/>
  <c r="Y92" i="8"/>
  <c r="AQ98" i="8"/>
  <c r="AI92" i="8"/>
  <c r="AA95" i="8"/>
  <c r="AH95" i="8"/>
  <c r="Y99" i="8"/>
  <c r="AV97" i="8"/>
  <c r="T92" i="8"/>
  <c r="AQ95" i="8"/>
  <c r="AI99" i="8"/>
  <c r="AI100" i="8" s="1"/>
  <c r="AK99" i="8"/>
  <c r="AC99" i="8"/>
  <c r="AO92" i="8"/>
  <c r="Y98" i="8"/>
  <c r="Y100" i="8" s="1"/>
  <c r="AA98" i="8"/>
  <c r="AA92" i="8"/>
  <c r="W97" i="8"/>
  <c r="AT96" i="8"/>
  <c r="AP97" i="8"/>
  <c r="AH92" i="8"/>
  <c r="Z96" i="8"/>
  <c r="S92" i="8"/>
  <c r="AF98" i="8"/>
  <c r="AN95" i="8"/>
  <c r="X95" i="8"/>
  <c r="AM98" i="8"/>
  <c r="AM100" i="8" s="1"/>
  <c r="AW92" i="8"/>
  <c r="AS98" i="8"/>
  <c r="AG92" i="8"/>
  <c r="AC98" i="8"/>
  <c r="AA100" i="8"/>
  <c r="AQ99" i="8"/>
  <c r="AA97" i="8"/>
  <c r="AT95" i="8"/>
  <c r="AP92" i="8"/>
  <c r="V98" i="8"/>
  <c r="V100" i="8" s="1"/>
  <c r="R100" i="8"/>
  <c r="AO99" i="8"/>
  <c r="AV96" i="8"/>
  <c r="AN99" i="8"/>
  <c r="AF99" i="8"/>
  <c r="X97" i="8"/>
  <c r="T98" i="8"/>
  <c r="T100" i="8" s="1"/>
  <c r="AS95" i="8"/>
  <c r="AS92" i="8"/>
  <c r="AC92" i="8"/>
  <c r="AW99" i="8"/>
  <c r="AN98" i="8"/>
  <c r="AQ96" i="8"/>
  <c r="AC95" i="8"/>
  <c r="AW98" i="8"/>
  <c r="AW100" i="8" s="1"/>
  <c r="AK92" i="8"/>
  <c r="AG98" i="8"/>
  <c r="U92" i="8"/>
  <c r="AW95" i="8"/>
  <c r="AM97" i="8"/>
  <c r="AP96" i="8"/>
  <c r="V97" i="8"/>
  <c r="AG99" i="8"/>
  <c r="AV95" i="8"/>
  <c r="AV98" i="8"/>
  <c r="AN97" i="8"/>
  <c r="AF92" i="8"/>
  <c r="X96" i="8"/>
  <c r="AV90" i="7"/>
  <c r="AK91" i="7"/>
  <c r="X91" i="7"/>
  <c r="AH91" i="7"/>
  <c r="AG86" i="7"/>
  <c r="AG93" i="7"/>
  <c r="AH93" i="7"/>
  <c r="Z92" i="7"/>
  <c r="X93" i="7"/>
  <c r="AU89" i="7"/>
  <c r="AG89" i="7"/>
  <c r="AH90" i="7"/>
  <c r="Z90" i="7"/>
  <c r="AK92" i="7"/>
  <c r="X86" i="7"/>
  <c r="AB89" i="7"/>
  <c r="X92" i="7"/>
  <c r="AD94" i="7"/>
  <c r="AV89" i="7"/>
  <c r="AS90" i="7"/>
  <c r="AS89" i="7"/>
  <c r="U93" i="7"/>
  <c r="W90" i="7"/>
  <c r="AS92" i="7"/>
  <c r="AN89" i="7"/>
  <c r="AF91" i="7"/>
  <c r="T92" i="7"/>
  <c r="AN86" i="7"/>
  <c r="R91" i="7"/>
  <c r="AN91" i="7"/>
  <c r="P93" i="7"/>
  <c r="AK89" i="7"/>
  <c r="U89" i="7"/>
  <c r="AQ95" i="7"/>
  <c r="AI95" i="7"/>
  <c r="AA95" i="7"/>
  <c r="W93" i="7"/>
  <c r="R86" i="7"/>
  <c r="AP93" i="7"/>
  <c r="AH92" i="7"/>
  <c r="Z91" i="7"/>
  <c r="R89" i="7"/>
  <c r="U90" i="7"/>
  <c r="AV93" i="7"/>
  <c r="AR92" i="7"/>
  <c r="AN92" i="7"/>
  <c r="AF93" i="7"/>
  <c r="P92" i="7"/>
  <c r="V92" i="7"/>
  <c r="AS93" i="7"/>
  <c r="AK93" i="7"/>
  <c r="U92" i="7"/>
  <c r="AU92" i="7"/>
  <c r="P89" i="7"/>
  <c r="AT96" i="7"/>
  <c r="V91" i="7"/>
  <c r="AK90" i="7"/>
  <c r="AV92" i="7"/>
  <c r="AN93" i="7"/>
  <c r="AJ92" i="7"/>
  <c r="AH86" i="7"/>
  <c r="P90" i="7"/>
  <c r="X92" i="6"/>
  <c r="AN93" i="6"/>
  <c r="AB92" i="6"/>
  <c r="AD92" i="6"/>
  <c r="AM90" i="6"/>
  <c r="AM92" i="6" s="1"/>
  <c r="AH92" i="6"/>
  <c r="V92" i="6"/>
  <c r="AB94" i="6"/>
  <c r="Z92" i="6"/>
  <c r="AF92" i="6"/>
  <c r="AQ92" i="6"/>
  <c r="AM84" i="6"/>
  <c r="AT92" i="6"/>
  <c r="T94" i="6"/>
  <c r="AF93" i="6"/>
  <c r="AN92" i="6"/>
  <c r="T92" i="6"/>
  <c r="Y89" i="6"/>
  <c r="AS84" i="6"/>
  <c r="AN94" i="6"/>
  <c r="AS90" i="6"/>
  <c r="AS92" i="6" s="1"/>
  <c r="AP92" i="6"/>
  <c r="Y84" i="6"/>
  <c r="AO90" i="6"/>
  <c r="X93" i="6"/>
  <c r="AI92" i="6"/>
  <c r="AE84" i="6"/>
  <c r="AC89" i="6"/>
  <c r="AR93" i="6"/>
  <c r="AM89" i="6"/>
  <c r="AE89" i="6"/>
  <c r="W90" i="6"/>
  <c r="W92" i="6" s="1"/>
  <c r="S92" i="6"/>
  <c r="AR92" i="6"/>
  <c r="AV93" i="6"/>
  <c r="AO89" i="6"/>
  <c r="AC84" i="6"/>
  <c r="Y90" i="6"/>
  <c r="AA92" i="6"/>
  <c r="W84" i="6"/>
  <c r="X94" i="6"/>
  <c r="AJ94" i="6"/>
  <c r="W89" i="6"/>
  <c r="AJ92" i="6"/>
  <c r="AS89" i="6"/>
  <c r="AO84" i="6"/>
  <c r="AC90" i="6"/>
  <c r="AC92" i="6" s="1"/>
  <c r="P94" i="6"/>
  <c r="P93" i="6" s="1"/>
  <c r="AO99" i="10"/>
  <c r="AO95" i="10"/>
  <c r="AG95" i="10"/>
  <c r="AG99" i="10"/>
  <c r="Y99" i="10"/>
  <c r="Y95" i="10"/>
  <c r="AW92" i="10"/>
  <c r="AO92" i="10"/>
  <c r="AK92" i="10"/>
  <c r="AG92" i="10"/>
  <c r="AC92" i="10"/>
  <c r="Y92" i="10"/>
  <c r="U92" i="10"/>
  <c r="AN102" i="10"/>
  <c r="AN101" i="10"/>
  <c r="AD96" i="10"/>
  <c r="AT95" i="10"/>
  <c r="AL95" i="10"/>
  <c r="AD95" i="10"/>
  <c r="AS99" i="10"/>
  <c r="AU98" i="10"/>
  <c r="AU100" i="10" s="1"/>
  <c r="AW97" i="10"/>
  <c r="Q97" i="10"/>
  <c r="U95" i="10"/>
  <c r="AS96" i="10"/>
  <c r="AO96" i="10"/>
  <c r="AK96" i="10"/>
  <c r="AG96" i="10"/>
  <c r="AC96" i="10"/>
  <c r="Y96" i="10"/>
  <c r="U96" i="10"/>
  <c r="AE95" i="10"/>
  <c r="W97" i="10"/>
  <c r="X102" i="10"/>
  <c r="X101" i="10" s="1"/>
  <c r="AT98" i="10"/>
  <c r="AT100" i="10" s="1"/>
  <c r="V92" i="10"/>
  <c r="AJ96" i="10"/>
  <c r="T96" i="10"/>
  <c r="S98" i="10"/>
  <c r="S100" i="10" s="1"/>
  <c r="AI95" i="10"/>
  <c r="AV102" i="10"/>
  <c r="AV101" i="10"/>
  <c r="AT97" i="10"/>
  <c r="AL97" i="10"/>
  <c r="AD97" i="10"/>
  <c r="V97" i="10"/>
  <c r="AM96" i="10"/>
  <c r="AW95" i="10"/>
  <c r="AW99" i="10"/>
  <c r="AM97" i="10"/>
  <c r="U99" i="10"/>
  <c r="Y97" i="10"/>
  <c r="AC95" i="10"/>
  <c r="AE92" i="10"/>
  <c r="AS92" i="10"/>
  <c r="AM99" i="10"/>
  <c r="V98" i="10"/>
  <c r="V100" i="10" s="1"/>
  <c r="AD92" i="10"/>
  <c r="AJ92" i="10"/>
  <c r="AB98" i="10"/>
  <c r="AQ99" i="10"/>
  <c r="V95" i="10"/>
  <c r="AK99" i="10"/>
  <c r="AM98" i="10"/>
  <c r="AM100" i="10" s="1"/>
  <c r="AO97" i="10"/>
  <c r="AQ96" i="10"/>
  <c r="AS95" i="10"/>
  <c r="Q99" i="10"/>
  <c r="Q100" i="10" s="1"/>
  <c r="Q95" i="10"/>
  <c r="AW98" i="10"/>
  <c r="AS98" i="10"/>
  <c r="AO98" i="10"/>
  <c r="AK98" i="10"/>
  <c r="AG98" i="10"/>
  <c r="AC98" i="10"/>
  <c r="Y98" i="10"/>
  <c r="U98" i="10"/>
  <c r="AE96" i="10"/>
  <c r="W99" i="10"/>
  <c r="AL96" i="10"/>
  <c r="AJ99" i="10"/>
  <c r="AL98" i="10"/>
  <c r="AL100" i="10" s="1"/>
  <c r="AT92" i="10"/>
  <c r="P99" i="10"/>
  <c r="P100" i="10" s="1"/>
  <c r="P95" i="10"/>
  <c r="AR92" i="10"/>
  <c r="AJ98" i="10"/>
  <c r="AB92" i="10"/>
  <c r="T98" i="10"/>
  <c r="AQ98" i="10"/>
  <c r="AQ92" i="10"/>
  <c r="Z98" i="10"/>
  <c r="AF102" i="10"/>
  <c r="AF101" i="10"/>
  <c r="AD98" i="9"/>
  <c r="AD97" i="9"/>
  <c r="AO91" i="9"/>
  <c r="AO92" i="9"/>
  <c r="Y91" i="9"/>
  <c r="Y92" i="9"/>
  <c r="AD96" i="9"/>
  <c r="AJ98" i="9"/>
  <c r="AJ97" i="9"/>
  <c r="AR96" i="9"/>
  <c r="R98" i="9"/>
  <c r="AU97" i="9"/>
  <c r="AU98" i="9"/>
  <c r="AM97" i="9"/>
  <c r="AM98" i="9"/>
  <c r="AE97" i="9"/>
  <c r="AE98" i="9"/>
  <c r="W97" i="9"/>
  <c r="W98" i="9"/>
  <c r="Z96" i="9"/>
  <c r="AF98" i="9"/>
  <c r="AF97" i="9"/>
  <c r="X96" i="9"/>
  <c r="V98" i="9"/>
  <c r="V97" i="9"/>
  <c r="AW93" i="9"/>
  <c r="AW94" i="9"/>
  <c r="AO93" i="9"/>
  <c r="AO94" i="9"/>
  <c r="AG93" i="9"/>
  <c r="AG94" i="9"/>
  <c r="Y93" i="9"/>
  <c r="Y94" i="9"/>
  <c r="Q93" i="9"/>
  <c r="Q94" i="9"/>
  <c r="V96" i="9"/>
  <c r="AB98" i="9"/>
  <c r="AB97" i="9"/>
  <c r="AJ96" i="9"/>
  <c r="AP97" i="9"/>
  <c r="AP98" i="9"/>
  <c r="AQ96" i="9"/>
  <c r="AI96" i="9"/>
  <c r="AA96" i="9"/>
  <c r="S96" i="9"/>
  <c r="P95" i="9"/>
  <c r="P96" i="9" s="1"/>
  <c r="R96" i="9"/>
  <c r="R97" i="9" s="1"/>
  <c r="X98" i="9"/>
  <c r="X97" i="9"/>
  <c r="AT98" i="9"/>
  <c r="AT97" i="9"/>
  <c r="AS98" i="9"/>
  <c r="AS97" i="9"/>
  <c r="AO95" i="9"/>
  <c r="AK98" i="9"/>
  <c r="AK97" i="9"/>
  <c r="AC98" i="9"/>
  <c r="AC97" i="9"/>
  <c r="Y95" i="9"/>
  <c r="U98" i="9"/>
  <c r="U97" i="9"/>
  <c r="AT96" i="9"/>
  <c r="T98" i="9"/>
  <c r="AB96" i="9"/>
  <c r="AH97" i="9"/>
  <c r="AH98" i="9"/>
  <c r="AQ97" i="9"/>
  <c r="AQ98" i="9"/>
  <c r="AI97" i="9"/>
  <c r="AI98" i="9"/>
  <c r="AA97" i="9"/>
  <c r="AA98" i="9"/>
  <c r="S98" i="9"/>
  <c r="S97" i="9" s="1"/>
  <c r="AP96" i="9"/>
  <c r="AV98" i="9"/>
  <c r="AV97" i="9"/>
  <c r="AN96" i="9"/>
  <c r="AL98" i="9"/>
  <c r="AL97" i="9"/>
  <c r="AS96" i="9"/>
  <c r="AK96" i="9"/>
  <c r="AC96" i="9"/>
  <c r="U96" i="9"/>
  <c r="AL96" i="9"/>
  <c r="AR98" i="9"/>
  <c r="AR97" i="9"/>
  <c r="T96" i="9"/>
  <c r="Z97" i="9"/>
  <c r="Z98" i="9"/>
  <c r="AU96" i="9"/>
  <c r="AM96" i="9"/>
  <c r="AE96" i="9"/>
  <c r="W96" i="9"/>
  <c r="AH96" i="9"/>
  <c r="AN98" i="9"/>
  <c r="AN97" i="9"/>
  <c r="AU96" i="8"/>
  <c r="Q95" i="8"/>
  <c r="S99" i="8"/>
  <c r="Q96" i="8"/>
  <c r="AE96" i="8"/>
  <c r="AU97" i="8"/>
  <c r="AI95" i="8"/>
  <c r="AE97" i="8"/>
  <c r="S95" i="8"/>
  <c r="AR95" i="8"/>
  <c r="AL97" i="8"/>
  <c r="Z92" i="8"/>
  <c r="Z97" i="8"/>
  <c r="AJ95" i="8"/>
  <c r="AR97" i="8"/>
  <c r="AR98" i="8"/>
  <c r="AJ97" i="8"/>
  <c r="AJ98" i="8"/>
  <c r="AB99" i="8"/>
  <c r="AB100" i="8" s="1"/>
  <c r="AS99" i="8"/>
  <c r="AU98" i="8"/>
  <c r="AW97" i="8"/>
  <c r="Q97" i="8"/>
  <c r="S96" i="8"/>
  <c r="U95" i="8"/>
  <c r="AS96" i="8"/>
  <c r="AO96" i="8"/>
  <c r="AK96" i="8"/>
  <c r="AC96" i="8"/>
  <c r="Y96" i="8"/>
  <c r="U96" i="8"/>
  <c r="Q98" i="8"/>
  <c r="S98" i="8"/>
  <c r="W96" i="8"/>
  <c r="AU99" i="8"/>
  <c r="AM95" i="8"/>
  <c r="AI97" i="8"/>
  <c r="AE99" i="8"/>
  <c r="W95" i="8"/>
  <c r="V92" i="8"/>
  <c r="AP95" i="8"/>
  <c r="AL96" i="8"/>
  <c r="AL99" i="8"/>
  <c r="AD97" i="8"/>
  <c r="Z98" i="8"/>
  <c r="Z99" i="8"/>
  <c r="V95" i="8"/>
  <c r="AR99" i="8"/>
  <c r="AJ99" i="8"/>
  <c r="AF95" i="8"/>
  <c r="AF96" i="8"/>
  <c r="AB92" i="8"/>
  <c r="X99" i="8"/>
  <c r="X98" i="8"/>
  <c r="T96" i="8"/>
  <c r="P102" i="8"/>
  <c r="Q99" i="8"/>
  <c r="AR92" i="8"/>
  <c r="AJ92" i="8"/>
  <c r="AB96" i="8"/>
  <c r="AE98" i="8"/>
  <c r="AI96" i="8"/>
  <c r="AM96" i="8"/>
  <c r="AP98" i="8"/>
  <c r="AP100" i="8" s="1"/>
  <c r="AL95" i="8"/>
  <c r="V96" i="8"/>
  <c r="R102" i="8"/>
  <c r="P100" i="8"/>
  <c r="AB95" i="8"/>
  <c r="AB97" i="8"/>
  <c r="AM95" i="7"/>
  <c r="AM96" i="7"/>
  <c r="AE90" i="7"/>
  <c r="AI96" i="7"/>
  <c r="AC90" i="7"/>
  <c r="AW94" i="7"/>
  <c r="AO94" i="7"/>
  <c r="AC92" i="7"/>
  <c r="Y94" i="7"/>
  <c r="Q94" i="7"/>
  <c r="W89" i="7"/>
  <c r="AU91" i="7"/>
  <c r="AQ94" i="7"/>
  <c r="AM94" i="7"/>
  <c r="AI94" i="7"/>
  <c r="AE92" i="7"/>
  <c r="AA94" i="7"/>
  <c r="W92" i="7"/>
  <c r="S94" i="7"/>
  <c r="AP92" i="7"/>
  <c r="AP91" i="7"/>
  <c r="AL94" i="7"/>
  <c r="Z89" i="7"/>
  <c r="V93" i="7"/>
  <c r="R93" i="7"/>
  <c r="AR90" i="7"/>
  <c r="AJ91" i="7"/>
  <c r="AF89" i="7"/>
  <c r="AF92" i="7"/>
  <c r="AB92" i="7"/>
  <c r="T91" i="7"/>
  <c r="V89" i="7"/>
  <c r="AC93" i="7"/>
  <c r="AW96" i="7"/>
  <c r="AW95" i="7"/>
  <c r="AO96" i="7"/>
  <c r="AO95" i="7"/>
  <c r="AC89" i="7"/>
  <c r="Y96" i="7"/>
  <c r="Y95" i="7"/>
  <c r="Q96" i="7"/>
  <c r="AU86" i="7"/>
  <c r="AU93" i="7"/>
  <c r="AE93" i="7"/>
  <c r="AP89" i="7"/>
  <c r="AA96" i="7"/>
  <c r="AR91" i="7"/>
  <c r="AR93" i="7"/>
  <c r="AJ90" i="7"/>
  <c r="AJ93" i="7"/>
  <c r="AB93" i="7"/>
  <c r="T90" i="7"/>
  <c r="T93" i="7"/>
  <c r="AQ96" i="7"/>
  <c r="AT95" i="7"/>
  <c r="S96" i="7"/>
  <c r="AE89" i="7"/>
  <c r="AS91" i="7"/>
  <c r="AC91" i="7"/>
  <c r="U91" i="7"/>
  <c r="AE86" i="7"/>
  <c r="W86" i="7"/>
  <c r="AD96" i="7"/>
  <c r="AD95" i="7"/>
  <c r="AT94" i="7"/>
  <c r="AP90" i="7"/>
  <c r="AL96" i="7"/>
  <c r="AL95" i="7"/>
  <c r="Z93" i="7"/>
  <c r="V86" i="7"/>
  <c r="R92" i="7"/>
  <c r="AB90" i="7"/>
  <c r="AV91" i="7"/>
  <c r="AR89" i="7"/>
  <c r="AJ86" i="7"/>
  <c r="AF90" i="7"/>
  <c r="AB91" i="7"/>
  <c r="X90" i="7"/>
  <c r="T86" i="7"/>
  <c r="P91" i="7"/>
  <c r="AL94" i="6"/>
  <c r="AL93" i="6"/>
  <c r="AU90" i="6"/>
  <c r="AU92" i="6" s="1"/>
  <c r="AE90" i="6"/>
  <c r="AE92" i="6" s="1"/>
  <c r="AH93" i="6"/>
  <c r="AH94" i="6"/>
  <c r="AJ93" i="6"/>
  <c r="AW89" i="6"/>
  <c r="AW90" i="6"/>
  <c r="AK84" i="6"/>
  <c r="AG89" i="6"/>
  <c r="AG90" i="6"/>
  <c r="U84" i="6"/>
  <c r="Q89" i="6"/>
  <c r="Q90" i="6"/>
  <c r="AV94" i="6"/>
  <c r="AD94" i="6"/>
  <c r="AD93" i="6"/>
  <c r="AU87" i="6"/>
  <c r="AM87" i="6"/>
  <c r="AE87" i="6"/>
  <c r="W87" i="6"/>
  <c r="Z93" i="6"/>
  <c r="Z94" i="6"/>
  <c r="AB93" i="6"/>
  <c r="AW91" i="6"/>
  <c r="AS87" i="6"/>
  <c r="AS88" i="6"/>
  <c r="AO91" i="6"/>
  <c r="AK87" i="6"/>
  <c r="AK88" i="6"/>
  <c r="AG91" i="6"/>
  <c r="AC87" i="6"/>
  <c r="AC88" i="6"/>
  <c r="Y91" i="6"/>
  <c r="U87" i="6"/>
  <c r="U88" i="6"/>
  <c r="Q91" i="6"/>
  <c r="AF94" i="6"/>
  <c r="V94" i="6"/>
  <c r="V93" i="6"/>
  <c r="AU84" i="6"/>
  <c r="AU89" i="6"/>
  <c r="R94" i="6"/>
  <c r="R93" i="6" s="1"/>
  <c r="AW84" i="6"/>
  <c r="AK89" i="6"/>
  <c r="AK90" i="6"/>
  <c r="AK92" i="6" s="1"/>
  <c r="AG84" i="6"/>
  <c r="U89" i="6"/>
  <c r="U90" i="6"/>
  <c r="U92" i="6" s="1"/>
  <c r="Q84" i="6"/>
  <c r="AR94" i="6"/>
  <c r="AT94" i="6"/>
  <c r="AT93" i="6"/>
  <c r="AU88" i="6"/>
  <c r="AQ93" i="6"/>
  <c r="AQ94" i="6"/>
  <c r="AM88" i="6"/>
  <c r="AI93" i="6"/>
  <c r="AI94" i="6"/>
  <c r="AE88" i="6"/>
  <c r="AA93" i="6"/>
  <c r="AA94" i="6"/>
  <c r="W88" i="6"/>
  <c r="S94" i="6"/>
  <c r="S93" i="6" s="1"/>
  <c r="AP93" i="6"/>
  <c r="AP94" i="6"/>
  <c r="AW87" i="6"/>
  <c r="AO87" i="6"/>
  <c r="AG87" i="6"/>
  <c r="Y87" i="6"/>
  <c r="Q87" i="6"/>
  <c r="P66" i="5"/>
  <c r="BB64" i="5"/>
  <c r="BA64" i="5"/>
  <c r="AZ64" i="5"/>
  <c r="AY64" i="5"/>
  <c r="AX64" i="5"/>
  <c r="BB62" i="5"/>
  <c r="BA62" i="5"/>
  <c r="AZ62" i="5"/>
  <c r="AY62" i="5"/>
  <c r="AX62" i="5"/>
  <c r="BB61" i="5"/>
  <c r="BA61" i="5"/>
  <c r="AZ61" i="5"/>
  <c r="AY61" i="5"/>
  <c r="AX61" i="5"/>
  <c r="BB60" i="5"/>
  <c r="BA60" i="5"/>
  <c r="AZ60" i="5"/>
  <c r="AY60" i="5"/>
  <c r="AX60" i="5"/>
  <c r="BB58" i="5"/>
  <c r="BA58" i="5"/>
  <c r="AZ58" i="5"/>
  <c r="AY58" i="5"/>
  <c r="AX58" i="5"/>
  <c r="BB57" i="5"/>
  <c r="BA57" i="5"/>
  <c r="AZ57" i="5"/>
  <c r="AY57" i="5"/>
  <c r="AX57" i="5"/>
  <c r="BB52" i="5"/>
  <c r="BA52" i="5"/>
  <c r="AZ52" i="5"/>
  <c r="AY52" i="5"/>
  <c r="AX52" i="5"/>
  <c r="BB46" i="5"/>
  <c r="BA46" i="5"/>
  <c r="AZ46" i="5"/>
  <c r="AY46" i="5"/>
  <c r="AX46" i="5"/>
  <c r="BB44" i="5"/>
  <c r="BA44" i="5"/>
  <c r="AZ44" i="5"/>
  <c r="AY44" i="5"/>
  <c r="AX44" i="5"/>
  <c r="BB43" i="5"/>
  <c r="BA43" i="5"/>
  <c r="AZ43" i="5"/>
  <c r="AY43" i="5"/>
  <c r="AX43" i="5"/>
  <c r="BB42" i="5"/>
  <c r="BA42" i="5"/>
  <c r="AZ42" i="5"/>
  <c r="AY42" i="5"/>
  <c r="AX42" i="5"/>
  <c r="BB40" i="5"/>
  <c r="BA40" i="5"/>
  <c r="AZ40" i="5"/>
  <c r="AY40" i="5"/>
  <c r="AX40" i="5"/>
  <c r="BB38" i="5"/>
  <c r="BA38" i="5"/>
  <c r="AZ38" i="5"/>
  <c r="AY38" i="5"/>
  <c r="AX38" i="5"/>
  <c r="BB36" i="5"/>
  <c r="BA36" i="5"/>
  <c r="AZ36" i="5"/>
  <c r="AY36" i="5"/>
  <c r="AX36" i="5"/>
  <c r="BB35" i="5"/>
  <c r="BA35" i="5"/>
  <c r="AZ35" i="5"/>
  <c r="AY35" i="5"/>
  <c r="AX35" i="5"/>
  <c r="BB34" i="5"/>
  <c r="BA34" i="5"/>
  <c r="AZ34" i="5"/>
  <c r="AY34" i="5"/>
  <c r="AX34" i="5"/>
  <c r="BB28" i="5"/>
  <c r="BA28" i="5"/>
  <c r="AZ28" i="5"/>
  <c r="AY28" i="5"/>
  <c r="AX28" i="5"/>
  <c r="BB26" i="5"/>
  <c r="BA26" i="5"/>
  <c r="AZ26" i="5"/>
  <c r="AY26" i="5"/>
  <c r="AX26" i="5"/>
  <c r="BB25" i="5"/>
  <c r="BA25" i="5"/>
  <c r="AZ25" i="5"/>
  <c r="AY25" i="5"/>
  <c r="AX25" i="5"/>
  <c r="BB24" i="5"/>
  <c r="BA24" i="5"/>
  <c r="AZ24" i="5"/>
  <c r="AY24" i="5"/>
  <c r="AX24" i="5"/>
  <c r="BB23" i="5"/>
  <c r="BA23" i="5"/>
  <c r="AZ23" i="5"/>
  <c r="AY23" i="5"/>
  <c r="AX23" i="5"/>
  <c r="BB22" i="5"/>
  <c r="BA22" i="5"/>
  <c r="AZ22" i="5"/>
  <c r="AY22" i="5"/>
  <c r="AX22" i="5"/>
  <c r="BB21" i="5"/>
  <c r="BA21" i="5"/>
  <c r="AZ21" i="5"/>
  <c r="AY21" i="5"/>
  <c r="AX21" i="5"/>
  <c r="BB20" i="5"/>
  <c r="BA20" i="5"/>
  <c r="AZ20" i="5"/>
  <c r="AY20" i="5"/>
  <c r="AX20" i="5"/>
  <c r="BB19" i="5"/>
  <c r="BA19" i="5"/>
  <c r="AZ19" i="5"/>
  <c r="AY19" i="5"/>
  <c r="AX19" i="5"/>
  <c r="BB17" i="5"/>
  <c r="BA17" i="5"/>
  <c r="AZ17" i="5"/>
  <c r="AY17" i="5"/>
  <c r="AX17" i="5"/>
  <c r="BB12" i="5"/>
  <c r="BA12" i="5"/>
  <c r="AZ12" i="5"/>
  <c r="AY12" i="5"/>
  <c r="AX12" i="5"/>
  <c r="BB11" i="5"/>
  <c r="BA11" i="5"/>
  <c r="AZ11" i="5"/>
  <c r="AY11" i="5"/>
  <c r="AX11" i="5"/>
  <c r="BB10" i="5"/>
  <c r="BA10" i="5"/>
  <c r="AZ10" i="5"/>
  <c r="AY10" i="5"/>
  <c r="AX10" i="5"/>
  <c r="BB8" i="5"/>
  <c r="BA8" i="5"/>
  <c r="AZ8" i="5"/>
  <c r="AY8" i="5"/>
  <c r="AX8" i="5"/>
  <c r="BB7" i="5"/>
  <c r="BA7" i="5"/>
  <c r="AZ7" i="5"/>
  <c r="AY7" i="5"/>
  <c r="AX7" i="5"/>
  <c r="BB6" i="5"/>
  <c r="BA6" i="5"/>
  <c r="AZ6" i="5"/>
  <c r="AY6" i="5"/>
  <c r="AX6" i="5"/>
  <c r="BB5" i="5"/>
  <c r="BA5" i="5"/>
  <c r="AZ5" i="5"/>
  <c r="AY5" i="5"/>
  <c r="AX5" i="5"/>
  <c r="O3" i="5"/>
  <c r="T93" i="6" l="1"/>
  <c r="V94" i="7"/>
  <c r="AD100" i="8"/>
  <c r="R101" i="8"/>
  <c r="Q96" i="9"/>
  <c r="P101" i="8"/>
  <c r="S95" i="7"/>
  <c r="Q95" i="7"/>
  <c r="AG94" i="7"/>
  <c r="AS100" i="10"/>
  <c r="X94" i="7"/>
  <c r="AE100" i="10"/>
  <c r="AC100" i="10"/>
  <c r="T100" i="10"/>
  <c r="AH100" i="10"/>
  <c r="AR102" i="10"/>
  <c r="W100" i="10"/>
  <c r="AH101" i="10"/>
  <c r="AA100" i="10"/>
  <c r="AP100" i="10"/>
  <c r="R102" i="10"/>
  <c r="AB100" i="10"/>
  <c r="AI100" i="10"/>
  <c r="AJ100" i="10"/>
  <c r="AM101" i="10"/>
  <c r="Z100" i="10"/>
  <c r="AP101" i="10"/>
  <c r="S102" i="10"/>
  <c r="S101" i="10" s="1"/>
  <c r="AP102" i="10"/>
  <c r="AR101" i="10"/>
  <c r="AH102" i="10"/>
  <c r="Y100" i="10"/>
  <c r="AO100" i="10"/>
  <c r="U100" i="10"/>
  <c r="AJ101" i="10"/>
  <c r="AK102" i="10"/>
  <c r="AA102" i="10"/>
  <c r="AQ100" i="10"/>
  <c r="R100" i="10"/>
  <c r="AA101" i="10"/>
  <c r="W102" i="10"/>
  <c r="W101" i="10" s="1"/>
  <c r="AJ102" i="10"/>
  <c r="AG100" i="10"/>
  <c r="AQ101" i="10"/>
  <c r="AM102" i="10"/>
  <c r="AR100" i="10"/>
  <c r="AG96" i="9"/>
  <c r="AG97" i="9"/>
  <c r="AW97" i="9"/>
  <c r="T97" i="9"/>
  <c r="AW96" i="9"/>
  <c r="AO100" i="8"/>
  <c r="AT100" i="8"/>
  <c r="AD101" i="8"/>
  <c r="AG102" i="8"/>
  <c r="AS100" i="8"/>
  <c r="AH100" i="8"/>
  <c r="AC100" i="8"/>
  <c r="AQ100" i="8"/>
  <c r="AN100" i="8"/>
  <c r="AH101" i="8"/>
  <c r="AW101" i="8"/>
  <c r="AK100" i="8"/>
  <c r="AV100" i="8"/>
  <c r="AL100" i="8"/>
  <c r="U100" i="8"/>
  <c r="AH102" i="8"/>
  <c r="AO101" i="8"/>
  <c r="AQ102" i="8"/>
  <c r="AV102" i="8"/>
  <c r="AF100" i="8"/>
  <c r="AN101" i="8"/>
  <c r="AT101" i="8"/>
  <c r="AK102" i="8"/>
  <c r="AA101" i="8"/>
  <c r="AW102" i="8"/>
  <c r="Y101" i="8"/>
  <c r="AT102" i="8"/>
  <c r="AV101" i="8"/>
  <c r="AQ101" i="8"/>
  <c r="AN102" i="8"/>
  <c r="AS102" i="8"/>
  <c r="AK101" i="8"/>
  <c r="S100" i="8"/>
  <c r="AU102" i="8"/>
  <c r="Z101" i="8"/>
  <c r="T102" i="8"/>
  <c r="T101" i="8" s="1"/>
  <c r="AU101" i="8"/>
  <c r="AA102" i="8"/>
  <c r="AS101" i="8"/>
  <c r="AG100" i="8"/>
  <c r="X100" i="8"/>
  <c r="Z102" i="8"/>
  <c r="AG101" i="8"/>
  <c r="Y102" i="8"/>
  <c r="AE100" i="8"/>
  <c r="AC101" i="8"/>
  <c r="AE102" i="8"/>
  <c r="Z94" i="7"/>
  <c r="AF94" i="7"/>
  <c r="AP94" i="7"/>
  <c r="AH95" i="7"/>
  <c r="AJ94" i="7"/>
  <c r="AN95" i="7"/>
  <c r="AU94" i="7"/>
  <c r="AS94" i="7"/>
  <c r="T94" i="7"/>
  <c r="AG96" i="7"/>
  <c r="X95" i="7"/>
  <c r="AK94" i="7"/>
  <c r="AG95" i="7"/>
  <c r="U94" i="7"/>
  <c r="P94" i="7"/>
  <c r="AH96" i="7"/>
  <c r="AK96" i="7"/>
  <c r="AR94" i="7"/>
  <c r="W94" i="7"/>
  <c r="AV96" i="7"/>
  <c r="P96" i="7"/>
  <c r="AB96" i="7"/>
  <c r="U95" i="7"/>
  <c r="T96" i="7"/>
  <c r="AH94" i="7"/>
  <c r="AU96" i="7"/>
  <c r="AK95" i="7"/>
  <c r="AS96" i="7"/>
  <c r="AJ95" i="7"/>
  <c r="AN94" i="7"/>
  <c r="AV95" i="7"/>
  <c r="AJ96" i="7"/>
  <c r="AN96" i="7"/>
  <c r="AV94" i="7"/>
  <c r="Y92" i="6"/>
  <c r="AO92" i="6"/>
  <c r="AG92" i="6"/>
  <c r="Y102" i="10"/>
  <c r="Y101" i="10" s="1"/>
  <c r="AS102" i="10"/>
  <c r="AS101" i="10"/>
  <c r="AT101" i="10"/>
  <c r="AT102" i="10"/>
  <c r="Z102" i="10"/>
  <c r="AW100" i="10"/>
  <c r="V102" i="10"/>
  <c r="V101" i="10" s="1"/>
  <c r="AW102" i="10"/>
  <c r="AW101" i="10"/>
  <c r="AI101" i="10"/>
  <c r="AI102" i="10"/>
  <c r="AE101" i="10"/>
  <c r="AE102" i="10"/>
  <c r="U102" i="10"/>
  <c r="AU102" i="10"/>
  <c r="AK101" i="10"/>
  <c r="AQ102" i="10"/>
  <c r="AB102" i="10"/>
  <c r="T102" i="10"/>
  <c r="AL101" i="10"/>
  <c r="AL102" i="10"/>
  <c r="AO102" i="10"/>
  <c r="AO101" i="10"/>
  <c r="AC102" i="10"/>
  <c r="AC101" i="10"/>
  <c r="P102" i="10"/>
  <c r="P101" i="10" s="1"/>
  <c r="AK100" i="10"/>
  <c r="Q102" i="10"/>
  <c r="Q101" i="10" s="1"/>
  <c r="AB101" i="10"/>
  <c r="AD101" i="10"/>
  <c r="AD102" i="10"/>
  <c r="AU101" i="10"/>
  <c r="AG102" i="10"/>
  <c r="AG101" i="10"/>
  <c r="Q98" i="9"/>
  <c r="AG98" i="9"/>
  <c r="AW98" i="9"/>
  <c r="P98" i="9"/>
  <c r="P97" i="9" s="1"/>
  <c r="Y98" i="9"/>
  <c r="Y97" i="9"/>
  <c r="AO98" i="9"/>
  <c r="AO97" i="9"/>
  <c r="Y96" i="9"/>
  <c r="AO96" i="9"/>
  <c r="AB102" i="8"/>
  <c r="AB101" i="8"/>
  <c r="U102" i="8"/>
  <c r="U101" i="8"/>
  <c r="AU100" i="8"/>
  <c r="AR102" i="8"/>
  <c r="AR101" i="8"/>
  <c r="AC102" i="8"/>
  <c r="Q102" i="8"/>
  <c r="AO102" i="8"/>
  <c r="V101" i="8"/>
  <c r="V102" i="8"/>
  <c r="AM101" i="8"/>
  <c r="AM102" i="8"/>
  <c r="Q100" i="8"/>
  <c r="AJ100" i="8"/>
  <c r="AJ102" i="8"/>
  <c r="AJ101" i="8"/>
  <c r="AD102" i="8"/>
  <c r="AI101" i="8"/>
  <c r="AI102" i="8"/>
  <c r="AL101" i="8"/>
  <c r="AL102" i="8"/>
  <c r="AF102" i="8"/>
  <c r="AF101" i="8"/>
  <c r="W101" i="8"/>
  <c r="W102" i="8"/>
  <c r="X101" i="8"/>
  <c r="AE101" i="8"/>
  <c r="Z100" i="8"/>
  <c r="AP101" i="8"/>
  <c r="AP102" i="8"/>
  <c r="X102" i="8"/>
  <c r="AR100" i="8"/>
  <c r="S102" i="8"/>
  <c r="U96" i="7"/>
  <c r="X96" i="7"/>
  <c r="Z95" i="7"/>
  <c r="Z96" i="7"/>
  <c r="W95" i="7"/>
  <c r="W96" i="7"/>
  <c r="AC94" i="7"/>
  <c r="R94" i="7"/>
  <c r="AP95" i="7"/>
  <c r="AP96" i="7"/>
  <c r="V96" i="7"/>
  <c r="V95" i="7"/>
  <c r="AB94" i="7"/>
  <c r="AB95" i="7"/>
  <c r="R96" i="7"/>
  <c r="AR96" i="7"/>
  <c r="AR95" i="7"/>
  <c r="AS95" i="7"/>
  <c r="AE95" i="7"/>
  <c r="AE96" i="7"/>
  <c r="AC96" i="7"/>
  <c r="AC95" i="7"/>
  <c r="AU95" i="7"/>
  <c r="AF96" i="7"/>
  <c r="AF95" i="7"/>
  <c r="AE94" i="7"/>
  <c r="AG94" i="6"/>
  <c r="AG93" i="6"/>
  <c r="AS94" i="6"/>
  <c r="AS93" i="6"/>
  <c r="Q92" i="6"/>
  <c r="AW92" i="6"/>
  <c r="Q94" i="6"/>
  <c r="AW94" i="6"/>
  <c r="AW93" i="6"/>
  <c r="AC94" i="6"/>
  <c r="AC93" i="6"/>
  <c r="AE93" i="6"/>
  <c r="AE94" i="6"/>
  <c r="AU93" i="6"/>
  <c r="AU94" i="6"/>
  <c r="AO94" i="6"/>
  <c r="AO93" i="6"/>
  <c r="AK94" i="6"/>
  <c r="AK93" i="6"/>
  <c r="W93" i="6"/>
  <c r="W94" i="6"/>
  <c r="Y94" i="6"/>
  <c r="Y93" i="6"/>
  <c r="U94" i="6"/>
  <c r="U93" i="6"/>
  <c r="AM93" i="6"/>
  <c r="AM94" i="6"/>
  <c r="P73" i="5"/>
  <c r="P71" i="5"/>
  <c r="P69" i="5"/>
  <c r="P72" i="5"/>
  <c r="P70" i="5"/>
  <c r="Q70" i="5"/>
  <c r="AE70" i="5"/>
  <c r="AG69" i="5"/>
  <c r="AI70" i="5"/>
  <c r="AM70" i="5"/>
  <c r="AO69" i="5"/>
  <c r="AQ70" i="5"/>
  <c r="AU69" i="5"/>
  <c r="AW71" i="5"/>
  <c r="R69" i="5"/>
  <c r="T70" i="5"/>
  <c r="Z69" i="5"/>
  <c r="AB70" i="5"/>
  <c r="AD69" i="5"/>
  <c r="AF70" i="5"/>
  <c r="AH69" i="5"/>
  <c r="AJ70" i="5"/>
  <c r="AL69" i="5"/>
  <c r="AN70" i="5"/>
  <c r="AP69" i="5"/>
  <c r="AR70" i="5"/>
  <c r="AT69" i="5"/>
  <c r="AV70" i="5"/>
  <c r="Q93" i="6" l="1"/>
  <c r="R95" i="7"/>
  <c r="S101" i="8"/>
  <c r="Q97" i="9"/>
  <c r="U101" i="10"/>
  <c r="R101" i="10"/>
  <c r="P95" i="7"/>
  <c r="Q101" i="8"/>
  <c r="Z101" i="10"/>
  <c r="T101" i="10"/>
  <c r="T95" i="7"/>
  <c r="AV71" i="5"/>
  <c r="AV72" i="5"/>
  <c r="AW72" i="5"/>
  <c r="AW73" i="5"/>
  <c r="AW69" i="5"/>
  <c r="AU70" i="5"/>
  <c r="AU71" i="5"/>
  <c r="AV73" i="5"/>
  <c r="AV69" i="5"/>
  <c r="AW70" i="5"/>
  <c r="AU72" i="5"/>
  <c r="AU73" i="5"/>
  <c r="AT72" i="5"/>
  <c r="AT70" i="5"/>
  <c r="AR73" i="5"/>
  <c r="AR71" i="5"/>
  <c r="AR69" i="5"/>
  <c r="AP72" i="5"/>
  <c r="AP70" i="5"/>
  <c r="AN73" i="5"/>
  <c r="AN71" i="5"/>
  <c r="AN69" i="5"/>
  <c r="AL72" i="5"/>
  <c r="AL70" i="5"/>
  <c r="AJ73" i="5"/>
  <c r="AJ71" i="5"/>
  <c r="AJ69" i="5"/>
  <c r="AH72" i="5"/>
  <c r="AH70" i="5"/>
  <c r="AF73" i="5"/>
  <c r="AF71" i="5"/>
  <c r="AF69" i="5"/>
  <c r="AD72" i="5"/>
  <c r="AD70" i="5"/>
  <c r="AB73" i="5"/>
  <c r="AB71" i="5"/>
  <c r="AB69" i="5"/>
  <c r="Z72" i="5"/>
  <c r="Z70" i="5"/>
  <c r="X73" i="5"/>
  <c r="X71" i="5"/>
  <c r="X69" i="5"/>
  <c r="V72" i="5"/>
  <c r="V70" i="5"/>
  <c r="T73" i="5"/>
  <c r="T71" i="5"/>
  <c r="T69" i="5"/>
  <c r="R72" i="5"/>
  <c r="R70" i="5"/>
  <c r="AS72" i="5"/>
  <c r="AS70" i="5"/>
  <c r="AQ73" i="5"/>
  <c r="AQ71" i="5"/>
  <c r="AQ69" i="5"/>
  <c r="AO72" i="5"/>
  <c r="AO70" i="5"/>
  <c r="AM73" i="5"/>
  <c r="AM71" i="5"/>
  <c r="AM69" i="5"/>
  <c r="AK72" i="5"/>
  <c r="AK70" i="5"/>
  <c r="AI73" i="5"/>
  <c r="AI71" i="5"/>
  <c r="AI69" i="5"/>
  <c r="AG72" i="5"/>
  <c r="AG70" i="5"/>
  <c r="AE73" i="5"/>
  <c r="AE71" i="5"/>
  <c r="AE69" i="5"/>
  <c r="AC72" i="5"/>
  <c r="AC70" i="5"/>
  <c r="AA73" i="5"/>
  <c r="AA71" i="5"/>
  <c r="AA69" i="5"/>
  <c r="Y72" i="5"/>
  <c r="Y70" i="5"/>
  <c r="W73" i="5"/>
  <c r="W71" i="5"/>
  <c r="W69" i="5"/>
  <c r="U72" i="5"/>
  <c r="U70" i="5"/>
  <c r="S73" i="5"/>
  <c r="S71" i="5"/>
  <c r="S69" i="5"/>
  <c r="Q71" i="5"/>
  <c r="Q72" i="5"/>
  <c r="AT73" i="5"/>
  <c r="AT71" i="5"/>
  <c r="AR72" i="5"/>
  <c r="AP73" i="5"/>
  <c r="AP71" i="5"/>
  <c r="AN72" i="5"/>
  <c r="AN74" i="5" s="1"/>
  <c r="AL73" i="5"/>
  <c r="AL71" i="5"/>
  <c r="AJ72" i="5"/>
  <c r="AH73" i="5"/>
  <c r="AH71" i="5"/>
  <c r="AF72" i="5"/>
  <c r="AF74" i="5" s="1"/>
  <c r="AD73" i="5"/>
  <c r="AD71" i="5"/>
  <c r="AB72" i="5"/>
  <c r="Z73" i="5"/>
  <c r="Z71" i="5"/>
  <c r="X72" i="5"/>
  <c r="X74" i="5" s="1"/>
  <c r="X70" i="5"/>
  <c r="V73" i="5"/>
  <c r="V71" i="5"/>
  <c r="V69" i="5"/>
  <c r="T72" i="5"/>
  <c r="T74" i="5" s="1"/>
  <c r="R73" i="5"/>
  <c r="R71" i="5"/>
  <c r="AS73" i="5"/>
  <c r="AS71" i="5"/>
  <c r="AS69" i="5"/>
  <c r="AQ72" i="5"/>
  <c r="AO73" i="5"/>
  <c r="AO71" i="5"/>
  <c r="AM72" i="5"/>
  <c r="AK73" i="5"/>
  <c r="AK71" i="5"/>
  <c r="AK69" i="5"/>
  <c r="AI72" i="5"/>
  <c r="AI74" i="5" s="1"/>
  <c r="AG73" i="5"/>
  <c r="AG71" i="5"/>
  <c r="AE72" i="5"/>
  <c r="AC73" i="5"/>
  <c r="AC71" i="5"/>
  <c r="AC69" i="5"/>
  <c r="AA72" i="5"/>
  <c r="AA70" i="5"/>
  <c r="Y73" i="5"/>
  <c r="Y71" i="5"/>
  <c r="Y69" i="5"/>
  <c r="W72" i="5"/>
  <c r="W70" i="5"/>
  <c r="U73" i="5"/>
  <c r="U71" i="5"/>
  <c r="U69" i="5"/>
  <c r="S72" i="5"/>
  <c r="S70" i="5"/>
  <c r="Q73" i="5"/>
  <c r="Q69" i="5"/>
  <c r="P74" i="5"/>
  <c r="AJ74" i="5" l="1"/>
  <c r="AM74" i="5"/>
  <c r="W74" i="5"/>
  <c r="S74" i="5"/>
  <c r="U75" i="5"/>
  <c r="AA74" i="5"/>
  <c r="AQ74" i="5"/>
  <c r="Z75" i="5"/>
  <c r="AP75" i="5"/>
  <c r="AS75" i="5"/>
  <c r="AG75" i="5"/>
  <c r="AD75" i="5"/>
  <c r="AT75" i="5"/>
  <c r="AU75" i="5"/>
  <c r="Q74" i="5"/>
  <c r="AE74" i="5"/>
  <c r="AB74" i="5"/>
  <c r="AR74" i="5"/>
  <c r="AH75" i="5"/>
  <c r="AO75" i="5"/>
  <c r="AL75" i="5"/>
  <c r="AA75" i="5"/>
  <c r="AQ75" i="5"/>
  <c r="X75" i="5"/>
  <c r="AN75" i="5"/>
  <c r="Y75" i="5"/>
  <c r="AK75" i="5"/>
  <c r="AE75" i="5"/>
  <c r="AB75" i="5"/>
  <c r="AR75" i="5"/>
  <c r="AV76" i="5"/>
  <c r="AV75" i="5"/>
  <c r="AW75" i="5"/>
  <c r="AC75" i="5"/>
  <c r="V75" i="5"/>
  <c r="AI75" i="5"/>
  <c r="AF75" i="5"/>
  <c r="W75" i="5"/>
  <c r="AM75" i="5"/>
  <c r="AJ75" i="5"/>
  <c r="Y76" i="5"/>
  <c r="AK76" i="5"/>
  <c r="AU76" i="5"/>
  <c r="R76" i="5"/>
  <c r="Z76" i="5"/>
  <c r="AH76" i="5"/>
  <c r="AP76" i="5"/>
  <c r="AU74" i="5"/>
  <c r="AW76" i="5"/>
  <c r="AW74" i="5"/>
  <c r="Q76" i="5"/>
  <c r="U76" i="5"/>
  <c r="AC76" i="5"/>
  <c r="AS76" i="5"/>
  <c r="V76" i="5"/>
  <c r="AG76" i="5"/>
  <c r="AO76" i="5"/>
  <c r="AD76" i="5"/>
  <c r="AL76" i="5"/>
  <c r="AT76" i="5"/>
  <c r="AV74" i="5"/>
  <c r="W76" i="5"/>
  <c r="Y74" i="5"/>
  <c r="AE76" i="5"/>
  <c r="AG74" i="5"/>
  <c r="AM76" i="5"/>
  <c r="AO74" i="5"/>
  <c r="T76" i="5"/>
  <c r="T75" i="5" s="1"/>
  <c r="V74" i="5"/>
  <c r="AB76" i="5"/>
  <c r="AD74" i="5"/>
  <c r="AJ76" i="5"/>
  <c r="AL74" i="5"/>
  <c r="AR76" i="5"/>
  <c r="AT74" i="5"/>
  <c r="S76" i="5"/>
  <c r="S75" i="5" s="1"/>
  <c r="U74" i="5"/>
  <c r="AA76" i="5"/>
  <c r="AC74" i="5"/>
  <c r="AI76" i="5"/>
  <c r="AK74" i="5"/>
  <c r="AQ76" i="5"/>
  <c r="AS74" i="5"/>
  <c r="R74" i="5"/>
  <c r="R75" i="5" s="1"/>
  <c r="X76" i="5"/>
  <c r="Z74" i="5"/>
  <c r="AF76" i="5"/>
  <c r="AH74" i="5"/>
  <c r="AN76" i="5"/>
  <c r="AP74" i="5"/>
  <c r="P76" i="5"/>
  <c r="P75" i="5" s="1"/>
  <c r="Q75" i="5" l="1"/>
</calcChain>
</file>

<file path=xl/sharedStrings.xml><?xml version="1.0" encoding="utf-8"?>
<sst xmlns="http://schemas.openxmlformats.org/spreadsheetml/2006/main" count="2535" uniqueCount="378">
  <si>
    <t>Date:</t>
  </si>
  <si>
    <t>Year: 1</t>
  </si>
  <si>
    <t>Phase 3</t>
  </si>
  <si>
    <t>Phase 2</t>
  </si>
  <si>
    <t>Class:</t>
  </si>
  <si>
    <t>Number in class:</t>
  </si>
  <si>
    <t>n</t>
  </si>
  <si>
    <t>c</t>
  </si>
  <si>
    <t>b</t>
  </si>
  <si>
    <t>e</t>
  </si>
  <si>
    <t>Total KPIs  'beyond ARE"</t>
  </si>
  <si>
    <t>Total 'Apprentice'</t>
  </si>
  <si>
    <t>Total 'Competent'</t>
  </si>
  <si>
    <t>Total KPIs 'Expert'</t>
  </si>
  <si>
    <t>Total Expert +</t>
  </si>
  <si>
    <t>% Expert +</t>
  </si>
  <si>
    <t>Total assessed</t>
  </si>
  <si>
    <r>
      <rPr>
        <b/>
        <sz val="12"/>
        <color theme="0"/>
        <rFont val="Calibri"/>
        <family val="2"/>
        <scheme val="minor"/>
      </rPr>
      <t>Milestone 2 Individual achievement:</t>
    </r>
    <r>
      <rPr>
        <b/>
        <sz val="12"/>
        <color theme="1"/>
        <rFont val="Calibri"/>
        <family val="2"/>
        <scheme val="minor"/>
      </rPr>
      <t xml:space="preserve"> Phase 1 % Competent+ and Phase 2 % Apprentice +</t>
    </r>
  </si>
  <si>
    <r>
      <rPr>
        <b/>
        <sz val="12"/>
        <color theme="0"/>
        <rFont val="Calibri"/>
        <family val="2"/>
        <scheme val="minor"/>
      </rPr>
      <t>Milestone 1 Individual achievement:</t>
    </r>
    <r>
      <rPr>
        <b/>
        <sz val="12"/>
        <color theme="1"/>
        <rFont val="Calibri"/>
        <family val="2"/>
        <scheme val="minor"/>
      </rPr>
      <t xml:space="preserve"> Phase 1 % Apprentice+</t>
    </r>
  </si>
  <si>
    <r>
      <rPr>
        <b/>
        <sz val="12"/>
        <color theme="0"/>
        <rFont val="Calibri"/>
        <family val="2"/>
        <scheme val="minor"/>
      </rPr>
      <t>Milestone 3 Individual Achievement:</t>
    </r>
    <r>
      <rPr>
        <b/>
        <sz val="12"/>
        <color theme="1"/>
        <rFont val="Calibri"/>
        <family val="2"/>
        <scheme val="minor"/>
      </rPr>
      <t xml:space="preserve"> Phase 1 % Expert+ and Phase 2 % Competent + Phase 3 % Apprentice +</t>
    </r>
  </si>
  <si>
    <t>End of Year Individual Achievement (ARE):</t>
  </si>
  <si>
    <t>Phase 1 and Phase 2 % and Phase 3 % Expert +</t>
  </si>
  <si>
    <t>Total  at 'Apprentice'</t>
  </si>
  <si>
    <t>Total at 'Competent'</t>
  </si>
  <si>
    <t>Total at 'Expert'</t>
  </si>
  <si>
    <t>Total 'not achieving within ARE range'</t>
  </si>
  <si>
    <t>Total 'not achieved within minimum ARE range'</t>
  </si>
  <si>
    <t>Total  at "Beyond ARE"</t>
  </si>
  <si>
    <t>Current Working Grade</t>
  </si>
  <si>
    <t>End of Year ARE:  July Assessment</t>
  </si>
  <si>
    <t>Mathematics National Curriculum Aims: Fluency - Reasoning - Problem solving</t>
  </si>
  <si>
    <t>NAHT Key Performance Indicators (KPIs) in bold</t>
  </si>
  <si>
    <t>Number and Place Value</t>
  </si>
  <si>
    <t xml:space="preserve">•  count to and across 100, forwards and backwards, beginning with 0 or 1, or from any given number </t>
  </si>
  <si>
    <t xml:space="preserve">•  given a number, identify one more and one less </t>
  </si>
  <si>
    <t xml:space="preserve">•  identify and represent numbers using objects and pictorial representations including the number line, and use the language of: equal to, more than, less than (fewer), most, least </t>
  </si>
  <si>
    <t>Addition and Subtraction</t>
  </si>
  <si>
    <t xml:space="preserve">•  read, write and interpret mathematical statements involving addition (+), subtraction (-) and equals (=) signs </t>
  </si>
  <si>
    <t xml:space="preserve">•  add and subtract one-digit </t>
  </si>
  <si>
    <t>•  solve one step problems that involve addition and subtraction, using concrete objects and pictorial representations, and missing number problems such as 7= ?-9</t>
  </si>
  <si>
    <t>Multiplication and Division</t>
  </si>
  <si>
    <t>share objects equally by counting how many in each group</t>
  </si>
  <si>
    <t>Fractions</t>
  </si>
  <si>
    <t xml:space="preserve">•  recognise, find and name a half as one of two equal parts of an object, shape or quantity </t>
  </si>
  <si>
    <t>•  lengths and heights (eg long/short; tall/short, double/half)</t>
  </si>
  <si>
    <t>•  time (quicker, slower, earlier, later)</t>
  </si>
  <si>
    <t>•  measure and begin to record: lengths and heights</t>
  </si>
  <si>
    <t>•  measure and begin to record time (hours)</t>
  </si>
  <si>
    <t>•  recognise and know the value of different denominations of coins and notes</t>
  </si>
  <si>
    <t>•  sequence events in chronological order using language such as: before and after; next ; first ; today; yesterday; tomorrow; morning afternoon and evening.</t>
  </si>
  <si>
    <t>•  recognise and use language relating to dates, including days of the week, weeks, months and years</t>
  </si>
  <si>
    <t>•  tell the time to the hour</t>
  </si>
  <si>
    <t>Geometry</t>
  </si>
  <si>
    <t>•  count in multiples of twos and tens</t>
  </si>
  <si>
    <t xml:space="preserve">Addition and subtraction </t>
  </si>
  <si>
    <t xml:space="preserve">•  represent and use number bonds and related subtraction facts within 20 </t>
  </si>
  <si>
    <t>•  add and subtract two digit numbers to 20 inclduing zero</t>
  </si>
  <si>
    <t>•  solve one step problems that involve addition and subtraction , using concrete objects and pictorial representations, and missing number problems such as 7= ?-9</t>
  </si>
  <si>
    <t xml:space="preserve">•  solve one step problems involving multiplication by calculating the answer using concrete objects, pictorial representations and arrays with the support of the teacher </t>
  </si>
  <si>
    <t xml:space="preserve">Fractions </t>
  </si>
  <si>
    <t xml:space="preserve">•  recognise, find and name a quarter as one of four equal parts of an object, shape or quantity. </t>
  </si>
  <si>
    <t>•  mass or weight (eg heavy /light, heavier than, lighter than)</t>
  </si>
  <si>
    <t>•  measure and begin to record minutes</t>
  </si>
  <si>
    <t>•  tell the time to half past and draw the hands on a clock face to show these times</t>
  </si>
  <si>
    <t>Number and place value</t>
  </si>
  <si>
    <t>•  count, read and write numbers to 100 in numerals</t>
  </si>
  <si>
    <t>•  count in multiples of fives</t>
  </si>
  <si>
    <t>Addition and subtraction</t>
  </si>
  <si>
    <t>Multiplication and division</t>
  </si>
  <si>
    <t xml:space="preserve">•  solve one step problems involving multiplication and division by calculating the answer using concrete objects, pictorial representations and arrays with the support of the teacher </t>
  </si>
  <si>
    <t>•  Recognise find and name half and quarters of an object, shape and quantity</t>
  </si>
  <si>
    <t>•  capacity/volume (full/ empty, more than less than, quarter)</t>
  </si>
  <si>
    <t>•  measure and begin to record capacity and volume</t>
  </si>
  <si>
    <t>•  measure and begin to record seconds</t>
  </si>
  <si>
    <t>a</t>
  </si>
  <si>
    <t xml:space="preserve">•  read and write numbers from 1 to 20 in numerals and words. </t>
  </si>
  <si>
    <t>Count reliably in twos</t>
  </si>
  <si>
    <t>Recognise and name common 2D shapes inlcuding squares and circles</t>
  </si>
  <si>
    <t>•  recognise and name common 2D and 3D shapes including rectangles, squares, circles and triangles</t>
  </si>
  <si>
    <t xml:space="preserve">recognise, find and name a half as one of two equal parts of an object, shape or quantity </t>
  </si>
  <si>
    <t>•  recognise and name common 3D shapes eg cuboids (including cubes), pyramids and spheres</t>
  </si>
  <si>
    <t xml:space="preserve">•  count in steps of 2 from 0, and in tens from any number, forward or backward </t>
  </si>
  <si>
    <t xml:space="preserve">•  recognise the place value of each digit in a two-digit number (tens, ones) </t>
  </si>
  <si>
    <t xml:space="preserve">•  identify, represent and estimate numbers using different representations, including the number line </t>
  </si>
  <si>
    <t xml:space="preserve">•  compare and order numbers from 0 up to 100; use &lt;, &gt; and = signs </t>
  </si>
  <si>
    <t xml:space="preserve">•  read and write numbers to at least 100 in numerals </t>
  </si>
  <si>
    <t>•  solve problems with addition and subtraction using  concrete objects and pictorial representations, including those involving numbers</t>
  </si>
  <si>
    <t xml:space="preserve">•  apply their increasing knowledge of mental and written methods </t>
  </si>
  <si>
    <t>•  recall and use addition and subtraction facts to 20 fluently</t>
  </si>
  <si>
    <t xml:space="preserve">•  add and subtract numbers using concrete objects, pictorial representations, and mentally a two-digit number and tens </t>
  </si>
  <si>
    <t xml:space="preserve">•  show that multiplication of two numbers can be done in any order (commutative) </t>
  </si>
  <si>
    <t>•  solve problems involving multiplication and division, using materials, arrays, repeated addition, mental methods</t>
  </si>
  <si>
    <t>•  recognise, find, name and write fractions 1/3, 1/4</t>
  </si>
  <si>
    <t xml:space="preserve">•  compare and order lengths, record the results using &gt;, &lt; and = </t>
  </si>
  <si>
    <t xml:space="preserve">•  find different combinations of coins that equal the same amounts of money </t>
  </si>
  <si>
    <t>•  solve simple problems in a practical context involving addition and subtraction of money of the same unit</t>
  </si>
  <si>
    <t xml:space="preserve">•  compare and sequence intervals of time </t>
  </si>
  <si>
    <t xml:space="preserve">•  identify and describe the properties of 2-D shapes, including the number of sides and symmetry in a vertical line </t>
  </si>
  <si>
    <t xml:space="preserve">•  identify 2-D shapes on the surface of 3-D shapes, for example a circle on a cylinder and a triangle on a pyramid </t>
  </si>
  <si>
    <t xml:space="preserve">•  order and arrange combinations of mathematical objects in patterns </t>
  </si>
  <si>
    <t xml:space="preserve">•  count in steps of 2 and 5 from 0, and in tens from any number, forward or backward </t>
  </si>
  <si>
    <t xml:space="preserve">•  read and write numbers to at least 100 in numerals and in words </t>
  </si>
  <si>
    <t>•  use place value and number facts to solve problems</t>
  </si>
  <si>
    <t xml:space="preserve">•  using concrete objects and pictorial representations, including those involving numbers and measures </t>
  </si>
  <si>
    <t xml:space="preserve">•  adding three one-digit numbers </t>
  </si>
  <si>
    <t xml:space="preserve">•  show that addition of two numbers can be done in any order (commutative) and subtraction of one number from another cannot </t>
  </si>
  <si>
    <t xml:space="preserve">•  Statistics: ask and answer simple questions by counting the number of objects in each category and sorting the categories by quantity </t>
  </si>
  <si>
    <t xml:space="preserve">•  calculate mathematical statements for multiplication  within the multiplication tables and write them using the multiplication (×) and equals (=) signs </t>
  </si>
  <si>
    <t xml:space="preserve">•  recognise, find, name and write fractions 1/3, 1/4, 2/4 and 3/4 of a length, shape, set of objects or quantity </t>
  </si>
  <si>
    <t>•  choose and use appropriate standard units to estimate and measure length/height in any direction (m/cm) using rulers</t>
  </si>
  <si>
    <t xml:space="preserve">•  recognise and use symbols for pounds (£) and pence (p); combine amounts to make a particular value </t>
  </si>
  <si>
    <t xml:space="preserve">•  solve simple problems in a practical context involving addition and subtraction of money of the same unit, including giving change </t>
  </si>
  <si>
    <t xml:space="preserve">•  tell and write the time to five minutes, including quarter past/to the hour and draw the hands on a clock face to show these times. </t>
  </si>
  <si>
    <t>•  know the number of minutes in an hour and the number of hours in a day</t>
  </si>
  <si>
    <t xml:space="preserve">•  identify and describe the properties of 3-D shapes, including the number of edges, vertices and faces </t>
  </si>
  <si>
    <t>•  use mathematical vocabulary to describe position, direction and movement, including movement in a straight line</t>
  </si>
  <si>
    <t xml:space="preserve">•  count in steps of 2, 3, and 5 from 0, and in tens from any number, forward or backward </t>
  </si>
  <si>
    <t xml:space="preserve">•  using concrete objects and pictorial representations, including those involving numbers, quantities and measures </t>
  </si>
  <si>
    <t xml:space="preserve">•  recall and use addition and subtraction facts to 20 fluently, and derive and use related facts up to 100 </t>
  </si>
  <si>
    <t xml:space="preserve">•  add and subtract numbers using concrete objects, pictorial representations, and mentally: a two-digit number and ones. 
</t>
  </si>
  <si>
    <t xml:space="preserve">•  add and subtract numbers using concrete objects, pictorial representations, and mentally, :  a two-digit number and tens
</t>
  </si>
  <si>
    <t xml:space="preserve">•  add and subtract numbers using concrete objects, pictorial representations, and mentally: two two-digit numbers 
</t>
  </si>
  <si>
    <t xml:space="preserve">•  Statistics: interpret and construct simple pictograms, tally charts, block diagrams and simple tables </t>
  </si>
  <si>
    <t xml:space="preserve">•  calculate mathematical statements for multiplication and division within the multiplication tables and write them using the multiplication (×), division (÷) and equals (=) signs </t>
  </si>
  <si>
    <t xml:space="preserve">•  show that multiplication of two numbers can be done in any order (commutative) and division of one number by another cannot </t>
  </si>
  <si>
    <t xml:space="preserve">•  solve problems involving multiplication and division, using materials, arrays, repeated addition, mental methods, and multiplication and division facts, including problems in contexts. </t>
  </si>
  <si>
    <t xml:space="preserve">•  write simple fractions e.g. 1/2 of 6 = 3 and recognise the equivalence of 2/4 and 1/2. </t>
  </si>
  <si>
    <t xml:space="preserve">•  choose and use appropriate standard units to estimate and measure length/height in any direction (m/cm); mass (kg/g); temperature (°C); capacity (litres/ml) to the nearest appropriate unit, using rulers, scales, thermometers and measuring vessels </t>
  </si>
  <si>
    <t xml:space="preserve">•  compare and order lengths, mass, volume/capacity and record the results using &gt;, &lt; and = </t>
  </si>
  <si>
    <t xml:space="preserve">•  compare and sort common 2-D and 3-D shapes and everyday objects. </t>
  </si>
  <si>
    <t xml:space="preserve">•  use mathematical vocabulary to describe position, direction and movement, including movement in a straight line and distinguishing between rotation as a turn and in terms of right angles for quarter, half and three-quarter turns (clockwise and anti-clockwise).
</t>
  </si>
  <si>
    <t>•  count from 0 in multiples of 4; find 10 or 100 more or less than a given number.</t>
  </si>
  <si>
    <t xml:space="preserve">•  recognise the place value of each digit in a three-digit number (hundreds, tens,ones) </t>
  </si>
  <si>
    <t xml:space="preserve">•  identify, represent and estimate numbers using different representations </t>
  </si>
  <si>
    <t xml:space="preserve">•  read and write numbers up to 1000 in numerals and in words. </t>
  </si>
  <si>
    <t xml:space="preserve">•  add and subtract numbers mentally, including: a three-digit number and ones, three-digit number and hundreds. </t>
  </si>
  <si>
    <t xml:space="preserve">•  estimate the answer to a calculation and use inverse operations to check answers </t>
  </si>
  <si>
    <t>Statistics: interpret and present data using bar charts, pictograms and tables</t>
  </si>
  <si>
    <t xml:space="preserve">•  recall and use multiplication and division facts for the 4 multiplications tables. </t>
  </si>
  <si>
    <t>•  write and calculate mathematical statements for multiplicaton and division using the multiplication tables that they know using mental and formal written methods</t>
  </si>
  <si>
    <t>•  count up and down in tenths; recognise that tenths arise from dividing an object into 10 equal parts.</t>
  </si>
  <si>
    <t>•  recognise, find and write fraction of a discrete set of objects: unit fractions</t>
  </si>
  <si>
    <t>•  compare and order unit fractions, and fractions with the same denominators</t>
  </si>
  <si>
    <t>•  lengths (m/cm/mm); mass (kg/g); volume/capacity (l/ml)</t>
  </si>
  <si>
    <t>•  measure the perimeter of simple 2-D shapes</t>
  </si>
  <si>
    <t>•  add and subtract amounts of money</t>
  </si>
  <si>
    <t>•  tell and write the time from an analogue clock and 12 hour clock</t>
  </si>
  <si>
    <t>•  use vocabulary such as a.m./p.m., morning, afternoon, noon, midnight</t>
  </si>
  <si>
    <t>•  draw 2-D shapes and make 3-D shapes using modelling materials</t>
  </si>
  <si>
    <t>•  identify right angles</t>
  </si>
  <si>
    <t>•  identify horizontal and vertical lines</t>
  </si>
  <si>
    <r>
      <t xml:space="preserve">•  count from 0 in multiples of 4, </t>
    </r>
    <r>
      <rPr>
        <b/>
        <sz val="10"/>
        <color theme="1"/>
        <rFont val="Calibri"/>
        <family val="2"/>
      </rPr>
      <t>50 and 100</t>
    </r>
    <r>
      <rPr>
        <sz val="10"/>
        <color theme="1"/>
        <rFont val="Calibri"/>
        <family val="2"/>
      </rPr>
      <t>; find 10 or 100 more or less than a given number</t>
    </r>
  </si>
  <si>
    <t>•  compare and order numbers up to 1000</t>
  </si>
  <si>
    <t>•  read and write numbers up to 1000 in numerals and in words</t>
  </si>
  <si>
    <t>•  add and subtract numbers mentally, including a three-digit number and tens</t>
  </si>
  <si>
    <t>•  add and subtract numbers with up to three digits</t>
  </si>
  <si>
    <r>
      <t xml:space="preserve">Statistics: </t>
    </r>
    <r>
      <rPr>
        <b/>
        <sz val="10"/>
        <color theme="1"/>
        <rFont val="Calibri"/>
        <family val="2"/>
      </rPr>
      <t>interpret and present data using bar charts, pictograms and tables</t>
    </r>
  </si>
  <si>
    <t>Statistics: solve one -step and two-step questions such as 'How many more?' using information presented in scaled bar charts and pictorgrams and tables</t>
  </si>
  <si>
    <t>•   Recall and use multiplication facts for the 3x table</t>
  </si>
  <si>
    <t>Write and calculate mathematical statements for multiplicaton and division using the multiplication tables that they know using mental and formal written methods</t>
  </si>
  <si>
    <t>•  recognise that tenths arise from dividing an object into 10 equal parts and in dividing one-digit numbers or quantities by 10</t>
  </si>
  <si>
    <t>•  recognise and use fractions as numbers; unit fractions</t>
  </si>
  <si>
    <t>•  recognise and show, using diagrams, equivalent fractions with small denominations</t>
  </si>
  <si>
    <t>•  compare and order unit fractions.</t>
  </si>
  <si>
    <t>•  lengths (m/cm/mm); mass (kg/g); volume /capacity (l/ml)</t>
  </si>
  <si>
    <t>•  add and subtract amounts of money to give change, using both £ and p in practical contexts</t>
  </si>
  <si>
    <t>•  know the number of seconds in minute, year and leap year</t>
  </si>
  <si>
    <t>•  recognise angles as a property of shape</t>
  </si>
  <si>
    <t>•  Count from 0 in multiples of 4, 8 , 50 and 100</t>
  </si>
  <si>
    <t>•  solve problems, including missing number problems, using number facts, place value and more complex addition and subtraction</t>
  </si>
  <si>
    <t>•  recall and use multiplication and division facts for the 3,  4 and 8 multiplication tables</t>
  </si>
  <si>
    <t>•  write and calculate mathematical statements for multiplication and division using the multiplication tables that they know, including for two-digit numbers times one-digit numbers, using mental and progressing to formal written methods</t>
  </si>
  <si>
    <t>•  recognise find and write fractions of a discrete set of objects: unit fractions and non-unit fractions with small denominators.</t>
  </si>
  <si>
    <t>•  recognise and use fractions as numbers: unit fractions and non-unit fractions with small denominators.</t>
  </si>
  <si>
    <t>•  add and subtract fractions with the same denominator within one whole (eg  5/7 + 1/7 = 6/7)</t>
  </si>
  <si>
    <t>•  tell and write the time form an analogue clock, including using Roman numerals from I to XII, and 12-hour and 24-hour clocks</t>
  </si>
  <si>
    <t>•  estimate and read time with increasing accuracy to the nearest minute</t>
  </si>
  <si>
    <t>•  record and compare time in terms of seconds, minutes, hours and o'clock</t>
  </si>
  <si>
    <t>•  compare durations of events, for example to calculate the time taken by particular events or tasks</t>
  </si>
  <si>
    <r>
      <t xml:space="preserve">•  draw 2-D shapes and make 3-D shapes using modelling materials; </t>
    </r>
    <r>
      <rPr>
        <b/>
        <sz val="10"/>
        <color theme="1"/>
        <rFont val="Calibri"/>
        <family val="2"/>
      </rPr>
      <t>recognise 3-D shapes in different orientations and describe them</t>
    </r>
  </si>
  <si>
    <t>•  identify right angles, recognise that two right angles make a half-turn, three make three quarters of a turn and four a complete turn</t>
  </si>
  <si>
    <t>•  identfy whether angles are greater than or less than a right angle</t>
  </si>
  <si>
    <t>•  identify horizontal and vertical lines and pairs of perpendicular and parallel lines</t>
  </si>
  <si>
    <t xml:space="preserve">•  solve number and practical problems that involve all of the following and with increasingly large positive numbers </t>
  </si>
  <si>
    <t xml:space="preserve">•  count in multiples of  25 and 1000 </t>
  </si>
  <si>
    <t xml:space="preserve">•  find 1000 more or less than a given number </t>
  </si>
  <si>
    <t xml:space="preserve">•  recognise the place value of each digit in a four-digit number (thousands, hundreds, tens, and ones) </t>
  </si>
  <si>
    <t xml:space="preserve">•  round any number to the nearest 10, 100 </t>
  </si>
  <si>
    <t xml:space="preserve">•  estimate and use inverse operations to check answers to a calculation </t>
  </si>
  <si>
    <t xml:space="preserve">•  solve addition and subtraction two-step problems in contexts, deciding which operations and methods to use and why. </t>
  </si>
  <si>
    <t>Statistics: •  interpret and present discrete and contiuous data using appropriate graphical methods, including bar charts and time graphs</t>
  </si>
  <si>
    <t>• Statistics:solve comparison sum and difference problems using information presented in bar charts, pictograms, tables and other graphs</t>
  </si>
  <si>
    <t>•  use place value, known and derived facts to multiply and divide mentally</t>
  </si>
  <si>
    <t>•  solve problems involving multiplying and adding, including using the distributive law to multiply two digit numbers by one digit,</t>
  </si>
  <si>
    <t>•  recognise and show fractions, using diagrams eg fractions walls and number lines</t>
  </si>
  <si>
    <t xml:space="preserve">•  find the effect of dividing a one- or two-digit number by 10 and 100,  </t>
  </si>
  <si>
    <t xml:space="preserve">•  solve simple measure and money problems involving fractions </t>
  </si>
  <si>
    <t>•  add and subtract fractions with the same denominator</t>
  </si>
  <si>
    <t>•  round decimals with one decimal place to the nearest whole number</t>
  </si>
  <si>
    <t xml:space="preserve">•  measure and calculate the perimeter of a rectilinear figure (including squares) in centimetres and metres </t>
  </si>
  <si>
    <t xml:space="preserve">•  estimate, compare and calculate different measures, including money in pounds and pence </t>
  </si>
  <si>
    <t xml:space="preserve">•  compare and classify geometric shapes based on their properties and sizes </t>
  </si>
  <si>
    <t>•  identify acute and obtuse angles</t>
  </si>
  <si>
    <t>•  complete a simple symmetric figure with respect to a specific line of symmetry</t>
  </si>
  <si>
    <t xml:space="preserve">•  describe positions on a 2-D grid as coordinates in the first quadrant </t>
  </si>
  <si>
    <t xml:space="preserve">•  count in multiples of 6, 25 and 1000 </t>
  </si>
  <si>
    <t xml:space="preserve">•  order and compare numbers beyond 1000 </t>
  </si>
  <si>
    <t xml:space="preserve">•  count backwards through zero to include negative numbers </t>
  </si>
  <si>
    <t xml:space="preserve">•  round any number to the nearest 10, 100 or 1000 </t>
  </si>
  <si>
    <t>add and subtract numbers with up to 4 digits</t>
  </si>
  <si>
    <t xml:space="preserve">•  recall 2/3/4/5/6/8 multiplication and division facts for multiplication tables </t>
  </si>
  <si>
    <t xml:space="preserve">•  use place value, known and derived facts to multiply and divide mentally, including: multiplying by 0 and 1; </t>
  </si>
  <si>
    <t xml:space="preserve">•  recognise and show, using diagrams, families of common equivalent fractions </t>
  </si>
  <si>
    <t xml:space="preserve">•  recognise that hundredths arise when dividing an object by a hundred and dividing tenths by ten. </t>
  </si>
  <si>
    <t xml:space="preserve">•  find the effect of dividing a one- or two-digit number by 10 and 100, identifying the value of the digits in the answer as ones, tenths and hundredths </t>
  </si>
  <si>
    <t xml:space="preserve">•  read, write and convert time between analogue and digital 12 and 24-hour clocks </t>
  </si>
  <si>
    <t xml:space="preserve">•  solve problems involving converting from hours to minutes; minutes to seconds; years to months; weeks to days. </t>
  </si>
  <si>
    <t>•  compare and classify geometric shapes, including quadrilaterals, based on their properties and sizes</t>
  </si>
  <si>
    <t xml:space="preserve">•  identify lines of symmetry in 2-D shapes presented in different orientations </t>
  </si>
  <si>
    <t xml:space="preserve">•  describe movements between positions as translations of a given unit to the left/right and up/down </t>
  </si>
  <si>
    <t xml:space="preserve">•  read Roman numerals to 100 (I to C) and know that over time, the numeral system changed to include the concept of zero and place value. </t>
  </si>
  <si>
    <t xml:space="preserve">•  add and subtract numbers with up to 4 digits using the formal written methods of columnar addition and subtraction where appropriate </t>
  </si>
  <si>
    <t xml:space="preserve">•  recall multiplication and division facts for multiplication tables up to 12 × 12 </t>
  </si>
  <si>
    <t xml:space="preserve">•  use place value, known and derived facts to multiply and divide mentally, including: multiplying by 0 and 1; dividing by 1; multiplying together three numbers </t>
  </si>
  <si>
    <t xml:space="preserve">•  recognise and use factor pairs and commutativity in mental calculations </t>
  </si>
  <si>
    <t xml:space="preserve">•  multiply two-digit and three-digit numbers by a one-digit number using formal written layout </t>
  </si>
  <si>
    <t xml:space="preserve">•  solve problems involving multiplying and adding, including using the distributive law to multiply two digit numbers by one digit, integer scaling problems and harder correspondence problems such as n objects are connected to m objects. </t>
  </si>
  <si>
    <t>•  count up and down in hundredths</t>
  </si>
  <si>
    <t xml:space="preserve">•  recognise and write decimal equivalents of any number of tenths or hundredths </t>
  </si>
  <si>
    <t>•  recognise and write decimal equivalents to 1/4; 1/2; 3/4</t>
  </si>
  <si>
    <t xml:space="preserve">•  identifying the value of the digits in the answer as ones, tenths and hundredths </t>
  </si>
  <si>
    <t xml:space="preserve">•  compare numbers with the same number of decimal places up to two decimal places </t>
  </si>
  <si>
    <t xml:space="preserve">•  solve simple measure and money problems involving fractions and decimals to two decimal places. </t>
  </si>
  <si>
    <t xml:space="preserve">• estimate, compare and calculate different measures, including money in pounds and pence </t>
  </si>
  <si>
    <t xml:space="preserve">•  compare and classify geometric shapes, including quadrilaterals and triangles, based on their properties and sizes </t>
  </si>
  <si>
    <t xml:space="preserve">•  identify acute and obtuse angles and compare and order angles up to two right angles by size </t>
  </si>
  <si>
    <t>•  plot specified points and draw sides to complete a given polygon</t>
  </si>
  <si>
    <t xml:space="preserve">•  read, write, order and compare numbers to at least 1 000 000 and determine the value of each digit </t>
  </si>
  <si>
    <t xml:space="preserve">•  round any number up to 1 000 000 to the nearest 10, 100, 1000, 10 000 and 100 000 </t>
  </si>
  <si>
    <t xml:space="preserve">•  solve number problems and practical problems involving rounding and working with large numbers </t>
  </si>
  <si>
    <t>•  use rounding to check answers to calculations and determine, in the context of a problem, levels of accuracy</t>
  </si>
  <si>
    <t>Statistics: complete , read and interpret information in tables, including timetables</t>
  </si>
  <si>
    <t>•  identify multiples and factors, including finding all factor pairs of a number, and common factors of two numbers</t>
  </si>
  <si>
    <t xml:space="preserve">•  multiply and divide numbers mentally drawing upon known facts </t>
  </si>
  <si>
    <t>•  multiply and divide whole numbers and those involving decimals by 10, 100</t>
  </si>
  <si>
    <t>•  solve problems involving
 addition, subtraction, multiplication and division</t>
  </si>
  <si>
    <t xml:space="preserve">•  compare and order fractions whose denominators are all multiples of the same number </t>
  </si>
  <si>
    <t xml:space="preserve">•  recognise mixed numbers and improper fractions and convert from one form to the other and write mathematical statements &gt; 1 as a mixed number (e.g. 2/5 + 4/5 = 6/5 = 11/5) </t>
  </si>
  <si>
    <t xml:space="preserve">•  add and subtract fractions with the same denominator </t>
  </si>
  <si>
    <t xml:space="preserve">•  round decimals with one decimal place to nearest whole number </t>
  </si>
  <si>
    <t>•  convert between different units of metric measure (e.g. kilometre and metre; centimetre and metre; centimetre and millimetre; gram and kilogram; litre and millilitre)</t>
  </si>
  <si>
    <t xml:space="preserve">•  measure and calculate the perimeter of composite rectilinear shapes in centimetres and metres </t>
  </si>
  <si>
    <t xml:space="preserve">•  calculate and compare the area of rectangles (including squares) and including using standard units, square centimetres (cm2) and square metres (m2) and estimate the area of irregular shapes </t>
  </si>
  <si>
    <t xml:space="preserve">•  solve problems involving converting between units of time </t>
  </si>
  <si>
    <t xml:space="preserve">•  identify 3-D shapes, including cubes and other cuboids, from 2-D representations </t>
  </si>
  <si>
    <t xml:space="preserve">•  know angles are measured in degrees: estimate and compare acute, obtuse and reflex angles </t>
  </si>
  <si>
    <t xml:space="preserve">•  count forwards or backwards in steps of powers of 10 for any given number up to 1 000 000 </t>
  </si>
  <si>
    <t xml:space="preserve">•  interpret negative numbers in context, count forwards and backwards with positive and negative whole numbers through zero </t>
  </si>
  <si>
    <t xml:space="preserve">•  add and subtract whole numbers with more than 4 digits, including using formal written methods (columnar addition and subtraction) </t>
  </si>
  <si>
    <t xml:space="preserve">•  add and subtract numbers mentally with increasingly large numbers </t>
  </si>
  <si>
    <t xml:space="preserve">Statistics: solve comparison, sum and difference problems using information presented in a line graph </t>
  </si>
  <si>
    <t xml:space="preserve">•  multiply numbers up to 4 digits by a one- or two-digit number </t>
  </si>
  <si>
    <t xml:space="preserve">•  recognise and use square numbers and the notation for squared (2) </t>
  </si>
  <si>
    <t xml:space="preserve">•  solve problems involving addition, subtraction, multiplication and division and a combination of these, including understanding the meaning of the equals sign </t>
  </si>
  <si>
    <t>•  use all four operations to solve problems involving measure (eg length, mass, volume, money) using decimal notation including scaling</t>
  </si>
  <si>
    <t xml:space="preserve">•  identify, name and write equivalent fractions of a given fraction, represented visually, including tenths and hundredths </t>
  </si>
  <si>
    <t xml:space="preserve">•  add and subtract fractions with the same denominator and multiples of the same number </t>
  </si>
  <si>
    <t xml:space="preserve">•  read and write decimal numbers as fractions (e.g. 0.71 = 71/100) </t>
  </si>
  <si>
    <t xml:space="preserve">•  recognise and use thousandths and relate them to tenths, hundredths and decimal equivalents </t>
  </si>
  <si>
    <t xml:space="preserve">•  round decimals with two decimal places to the nearest whole number and to one decimal place </t>
  </si>
  <si>
    <t>•  recognise the per cent symbol (%) and understand that per cent relates to “number of parts per hundred”, and write percentages as a fraction with denominator hundred, and as a decimal fraction</t>
  </si>
  <si>
    <t xml:space="preserve">•  draw given angles, and measure them in degrees (°) </t>
  </si>
  <si>
    <t xml:space="preserve">•  read Roman numerals to 1000 (M) and recognise years written in Roman numerals. </t>
  </si>
  <si>
    <t>•  solve addition and subtraction multi-step problems in contexts, deciding which operations and methods to use and why</t>
  </si>
  <si>
    <t xml:space="preserve">•  establish whether a number up to 100 is prime and recall prime numbers up to 19 </t>
  </si>
  <si>
    <t xml:space="preserve">•  multiply numbers up to 4 digits by a one- or two-digit number using a formal written method, including long multiplication for two-digit numbers </t>
  </si>
  <si>
    <t xml:space="preserve">•  divide numbers up to 4 digits by a one-digit number using the formal written method of short division and interpret remainders appropriately for the context </t>
  </si>
  <si>
    <t xml:space="preserve">•  multiply and divide whole numbers and those involving decimals by 10, 100 and 1000 </t>
  </si>
  <si>
    <t>•  solves problems involving multiplication and division including using knowledge of factors and multiples, squares and cubes</t>
  </si>
  <si>
    <t>•  solves problems involving multiplication and division, including scaling by simple fractions and problems involving simple rates</t>
  </si>
  <si>
    <t xml:space="preserve">•  recognise and use square numbers and cube numbers, and the notation for squared (2) and cubed (3) </t>
  </si>
  <si>
    <t xml:space="preserve">•  multiply proper fractions and mixed numbers by whole numbers, supported by materials and diagrams </t>
  </si>
  <si>
    <t xml:space="preserve">•  read, write, order and compare numbers with up to three decimal places </t>
  </si>
  <si>
    <t xml:space="preserve">•  solve problems involving number up to three decimal places </t>
  </si>
  <si>
    <t xml:space="preserve">•  solve problems which require knowing percentage and decimal equivalents of 1/2, 1/4, 1/5, 2/5, 4/5 and those with a denominator of a multiple of 10 or 25. </t>
  </si>
  <si>
    <t xml:space="preserve">•  understand and use equivalences between metric units and common imperial units such as inches, pounds and pints </t>
  </si>
  <si>
    <t xml:space="preserve">•  estimate volume (e.g. using 1 cm3 blocks to build cubes and cuboids) and capacity (e.g. using water) </t>
  </si>
  <si>
    <t xml:space="preserve">•  use the properties of rectangles to deduce related facts and find missing lengths and angles </t>
  </si>
  <si>
    <t xml:space="preserve">•  distinguish between regular and irregular polygons based on reasoning about equal sides and angles. </t>
  </si>
  <si>
    <t xml:space="preserve">•  identify, describe and represent the position of a shape following a reflection or translation, using the appropriate language, and know that the shape has not changed. </t>
  </si>
  <si>
    <t xml:space="preserve">•  read, write, order and compare numbers to at least 10 000 000 and determine the value of each digit </t>
  </si>
  <si>
    <t xml:space="preserve">•  round any whole number to a required degree of accuracy </t>
  </si>
  <si>
    <t>solve addition and subtraction multi-step problems in contexts, deciding which operations and methods to use and why</t>
  </si>
  <si>
    <t xml:space="preserve"> use their knowledge of the order of operations to carry out calculations involving the four operations   </t>
  </si>
  <si>
    <t>•  solve problems involving addition, subtraction, multiplication and division</t>
  </si>
  <si>
    <t>• use estimation to check answers to calculations and determine, in the context of a problem, levels of accuracy</t>
  </si>
  <si>
    <t>•  perform mental calculations, including with mixed operations and large numbers</t>
  </si>
  <si>
    <t xml:space="preserve"> Algebra: generate and describe linear number sequences</t>
  </si>
  <si>
    <t>• Algebra: find pairs of numbers that satisfy number sentences involving two unknowns</t>
  </si>
  <si>
    <t xml:space="preserve">•  use their knowledge of the order of operations to carry out calculations involving the four operations   </t>
  </si>
  <si>
    <t xml:space="preserve"> multiply multi-digit numbers up to 4 digits by a two-digit whole number using the formal written method of long multiplication</t>
  </si>
  <si>
    <t>divide numbers up to 4 digits by a two-digit whole number using the formal written method of long division, and interpret remainders as whole number remainders, fractions, or by rounding, as appropriate for the context</t>
  </si>
  <si>
    <t>•  use estimation to check answers to calculations and determine, in the context of a problem, levels of accuracy</t>
  </si>
  <si>
    <t>•  Algebra: use simple formulae</t>
  </si>
  <si>
    <t>Ratio and proportion: solve problems involving the relative sizes of two quantities where missing values can be found by using integer multiplication and division facts</t>
  </si>
  <si>
    <t xml:space="preserve">Ratio and proportion: solve problems involving the calculation of percentages (eg of measures) such as 15% of 360 and the use of percentages for comparison </t>
  </si>
  <si>
    <t>Statistics: calculate and interpret the mean as an average</t>
  </si>
  <si>
    <t>•  uses common factors to simplify fractions; use common multiples to express fractions in the same denominations</t>
  </si>
  <si>
    <t>•  compare and order fractions, including fractions &gt; 1</t>
  </si>
  <si>
    <t>•  add and subtract fractions with different denominators and mixed numbers, using the concept of equivalent fractions</t>
  </si>
  <si>
    <t>•  multiply simple pairs of proper fractions, writing the answer in its simplest form (eg 1/4 x 1/2 = 1/8)</t>
  </si>
  <si>
    <t>•  associate a fraction with division and calculate decimal equivalents (eg 0.375) for a simple fraction (eg 3/8)</t>
  </si>
  <si>
    <t>•  identify the value of each digit to three decimal places and multiply and divide numbers by 10, 100 and 1000 where the answers are up to three decimal places</t>
  </si>
  <si>
    <t>•  multiply one-digit numbers with up to two decimal places by whole numbers</t>
  </si>
  <si>
    <t>•  solve problems which require answers to be rounded to specified degrees of accuracy</t>
  </si>
  <si>
    <t>•  recall and use equivalences between simple fractions, decimals and percentages, including in different contexts</t>
  </si>
  <si>
    <t>•  solve problems involving the calculation and conversion of units of measure, using decimal notation up to three decimal places where appropriate</t>
  </si>
  <si>
    <t>•  use, read, write and convert between standard units, converting measurement of length, mass, volume and time from a smaller unit of measure to a larger unit, and vice versa, using decimal notation to up to three decimal places</t>
  </si>
  <si>
    <t>•  recognise that shapes with the same area can have different perimeters and vice versa</t>
  </si>
  <si>
    <t>•  recognise when it is possible to use formulae for area and volume of shapes</t>
  </si>
  <si>
    <t>•  draw 2-D shapes using given dimensions and angles</t>
  </si>
  <si>
    <t>•  compare and classify geometric shapes based on their properties and sizes and find unknown angles in any triangles, quadrilaterals and regular polygons</t>
  </si>
  <si>
    <t>•  illustrate and name parts of circles, including radius, diameter and circumference and know that the diameter is twice the radius</t>
  </si>
  <si>
    <t>•  recognise angles where they meet at a point, are on a straight line, or are vertically opposite, and find missing angles</t>
  </si>
  <si>
    <t>•  describe positions on the full coordinate grid (all four quadrants)</t>
  </si>
  <si>
    <t>•  use negative numbers in context, and calculate intervals across zero</t>
  </si>
  <si>
    <t>•  solve number and practical problems that involve all of the above</t>
  </si>
  <si>
    <t>•  Algebra: express missing number problems algebraically</t>
  </si>
  <si>
    <t>•  Algebra: enumerate all possibilities of combinations of two variables</t>
  </si>
  <si>
    <t>identify common factors, common multiples and prime numbers</t>
  </si>
  <si>
    <t>Ratio and proportion: solve problems involving similar shapes where the scale factor is known or can be found</t>
  </si>
  <si>
    <t>Ratio and proportion: solve problems involving unequal sharing and grouping using knowledge of fractions and multiples</t>
  </si>
  <si>
    <t>•  divide proper fractions by whole numbers (eg 1/3 ÷ 2 = 1/6)</t>
  </si>
  <si>
    <t>•  use written division methods in cases where the answer has up to two decimal places</t>
  </si>
  <si>
    <t>•  convert between miles and kilometres</t>
  </si>
  <si>
    <t>•  calculate the area of parallelograms and triangles</t>
  </si>
  <si>
    <t>•  calculate, estimate and compare volume of cubes and cuboids using standard units, including centimetre cubed (cm³) and cubic metres (m³), and extending to other units such as mm³ and km³</t>
  </si>
  <si>
    <t>•  recognise, describe and build simple 3-D shapes, including making nets</t>
  </si>
  <si>
    <t>•  draw and translate simple shapes on the coordinate plane, and reflect them in the axes</t>
  </si>
  <si>
    <t>Solve number abd place value problems</t>
  </si>
  <si>
    <t>Solve addition and subtraction multi-step problems in contexts, deciding which operations and methods to use and why</t>
  </si>
  <si>
    <t>Algebra:  use simple formulae</t>
  </si>
  <si>
    <t xml:space="preserve"> solve problems involving addition, subtraction, multiplication and division</t>
  </si>
  <si>
    <t>solve problems which require answers to be rounded to specified degrees of accuracy</t>
  </si>
  <si>
    <t>recall and use equivalences between simple fractions, decimals and percentages, including in different contexts</t>
  </si>
  <si>
    <t>solve problems involving the calculation and conversion of units of measure, using decimal notation up to three decimal places where appropriate</t>
  </si>
  <si>
    <t>compare and classify geometric shapes based on their properties and sizes and find unknown angles in any triangles, quadrilaterals and regular polygons</t>
  </si>
  <si>
    <t>valid</t>
  </si>
  <si>
    <t>Year: 2</t>
  </si>
  <si>
    <t>Year: 3</t>
  </si>
  <si>
    <t>Year: 4</t>
  </si>
  <si>
    <t>Year: 5</t>
  </si>
  <si>
    <t>Year: 6</t>
  </si>
  <si>
    <r>
      <t xml:space="preserve">Measurement- </t>
    </r>
    <r>
      <rPr>
        <sz val="10"/>
        <color theme="1"/>
        <rFont val="Calibri"/>
        <family val="2"/>
        <scheme val="minor"/>
      </rPr>
      <t>compare, describe and solve practical problems for:</t>
    </r>
  </si>
  <si>
    <t>•  add and subtract numbers using concrete objects, pictorial representations, and mentally, including: a two-digit number and ones</t>
  </si>
  <si>
    <r>
      <t xml:space="preserve">• Statistics: </t>
    </r>
    <r>
      <rPr>
        <b/>
        <sz val="10"/>
        <color theme="1"/>
        <rFont val="Calibri"/>
        <family val="2"/>
        <scheme val="minor"/>
      </rPr>
      <t xml:space="preserve">ask and answer questions about totalling and comparing categorical data. </t>
    </r>
  </si>
  <si>
    <t>Phase 1</t>
  </si>
  <si>
    <t>•  recall and use multiplication and division facts for the 2  and 10 multiplication tables, including recognising odd and even numbers</t>
  </si>
  <si>
    <t>•  recall and use multiplication and division facts for the 2, 5 and 10 multiplication tables, including recognising odd and even numbers</t>
  </si>
  <si>
    <r>
      <t>•  know the number of seconds in a minute</t>
    </r>
    <r>
      <rPr>
        <b/>
        <sz val="10"/>
        <color theme="1"/>
        <rFont val="Calibri"/>
        <family val="2"/>
        <scheme val="minor"/>
      </rPr>
      <t xml:space="preserve"> and the number of days in each month</t>
    </r>
    <r>
      <rPr>
        <sz val="10"/>
        <color theme="1"/>
        <rFont val="Calibri"/>
        <family val="2"/>
        <scheme val="minor"/>
      </rPr>
      <t>, year and leap year</t>
    </r>
  </si>
  <si>
    <r>
      <t xml:space="preserve">•  recognise angles as a property of shape </t>
    </r>
    <r>
      <rPr>
        <b/>
        <sz val="10"/>
        <color theme="1"/>
        <rFont val="Calibri"/>
        <family val="2"/>
        <scheme val="minor"/>
      </rPr>
      <t>or a description of a turn</t>
    </r>
  </si>
  <si>
    <r>
      <t>•  identify right angles,</t>
    </r>
    <r>
      <rPr>
        <b/>
        <sz val="10"/>
        <color theme="1"/>
        <rFont val="Calibri"/>
        <family val="2"/>
        <scheme val="minor"/>
      </rPr>
      <t xml:space="preserve"> recognise that two right angles make a half-turn.</t>
    </r>
  </si>
  <si>
    <r>
      <t>•  identify angles at a point and one whole turn (total 360</t>
    </r>
    <r>
      <rPr>
        <sz val="10"/>
        <color theme="1"/>
        <rFont val="Calibri"/>
        <family val="2"/>
      </rPr>
      <t>°</t>
    </r>
    <r>
      <rPr>
        <sz val="10"/>
        <color theme="1"/>
        <rFont val="Calibri"/>
        <family val="2"/>
        <scheme val="minor"/>
      </rPr>
      <t xml:space="preserve">) </t>
    </r>
  </si>
  <si>
    <t>•  know and use the vocabulary of prime numbers</t>
  </si>
  <si>
    <r>
      <t>•  identify angles at a point on a straight line and ½ a turn (total 180</t>
    </r>
    <r>
      <rPr>
        <sz val="10"/>
        <color theme="1"/>
        <rFont val="Calibri"/>
        <family val="2"/>
      </rPr>
      <t>°</t>
    </r>
    <r>
      <rPr>
        <sz val="10"/>
        <color theme="1"/>
        <rFont val="Calibri"/>
        <family val="2"/>
        <scheme val="minor"/>
      </rPr>
      <t xml:space="preserve">)  </t>
    </r>
  </si>
  <si>
    <t>•  know and use the vocabulary of  prime numbers, prime factors and composite (non-prime) numbers</t>
  </si>
  <si>
    <r>
      <t xml:space="preserve">• </t>
    </r>
    <r>
      <rPr>
        <b/>
        <sz val="10"/>
        <color theme="1"/>
        <rFont val="Calibri"/>
        <family val="2"/>
        <scheme val="minor"/>
      </rPr>
      <t xml:space="preserve"> </t>
    </r>
    <r>
      <rPr>
        <sz val="10"/>
        <color theme="1"/>
        <rFont val="Calibri"/>
        <family val="2"/>
        <scheme val="minor"/>
      </rPr>
      <t>Algebra:</t>
    </r>
    <r>
      <rPr>
        <b/>
        <sz val="10"/>
        <color theme="1"/>
        <rFont val="Calibri"/>
        <family val="2"/>
        <scheme val="minor"/>
      </rPr>
      <t xml:space="preserve"> use simple formulae</t>
    </r>
  </si>
  <si>
    <r>
      <t>Statistics:</t>
    </r>
    <r>
      <rPr>
        <b/>
        <sz val="10"/>
        <color rgb="FF000000"/>
        <rFont val="Calibri"/>
        <family val="2"/>
        <scheme val="minor"/>
      </rPr>
      <t xml:space="preserve"> interpret and construct pie charts and line graphs and use these to solve problems </t>
    </r>
  </si>
  <si>
    <r>
      <rPr>
        <b/>
        <sz val="10"/>
        <color theme="1"/>
        <rFont val="Calibri"/>
        <family val="2"/>
        <scheme val="minor"/>
      </rPr>
      <t>Algebra</t>
    </r>
    <r>
      <rPr>
        <sz val="10"/>
        <color theme="1"/>
        <rFont val="Calibri"/>
        <family val="2"/>
        <scheme val="minor"/>
      </rPr>
      <t>: find pairs of numbers that satisfy number sentences involving two unknowns</t>
    </r>
  </si>
  <si>
    <r>
      <t xml:space="preserve">Algebra: </t>
    </r>
    <r>
      <rPr>
        <sz val="10"/>
        <color theme="1"/>
        <rFont val="Calibri"/>
        <family val="2"/>
        <scheme val="minor"/>
      </rPr>
      <t>find pairs of numbers that satisfy  number sentences that involve two unknowns</t>
    </r>
  </si>
  <si>
    <r>
      <rPr>
        <b/>
        <sz val="10"/>
        <color theme="1"/>
        <rFont val="Calibri"/>
        <family val="2"/>
        <scheme val="minor"/>
      </rPr>
      <t>Ratio &amp; Proportio</t>
    </r>
    <r>
      <rPr>
        <sz val="10"/>
        <color theme="1"/>
        <rFont val="Calibri"/>
        <family val="2"/>
        <scheme val="minor"/>
      </rPr>
      <t>n: solve problems involving ratio and proportion</t>
    </r>
  </si>
  <si>
    <t>Abi</t>
  </si>
  <si>
    <t>Brian</t>
  </si>
  <si>
    <t>David</t>
  </si>
  <si>
    <t>Edward</t>
  </si>
  <si>
    <t>Charlotte</t>
  </si>
  <si>
    <t>An example Assessment Tracking Spreadsheet
Notes for Guidance</t>
  </si>
  <si>
    <r>
      <rPr>
        <b/>
        <sz val="11"/>
        <color theme="1"/>
        <rFont val="Calibri"/>
        <family val="2"/>
        <scheme val="minor"/>
      </rPr>
      <t xml:space="preserve">Notes on use:
Whilst this spreadsheet could be used to assess the whole class and has been set up to do so, we would envisage this resource being used for periodic, detailed assessment of children whom are not on track judged to be achieving age-related expectations.
By using the resource, teachers will be able to identify the key elements within the domains which have yet to be secured by the child.
</t>
    </r>
    <r>
      <rPr>
        <sz val="11"/>
        <color theme="1"/>
        <rFont val="Calibri"/>
        <family val="2"/>
        <scheme val="minor"/>
      </rPr>
      <t xml:space="preserve">
</t>
    </r>
    <r>
      <rPr>
        <b/>
        <sz val="11"/>
        <color theme="1"/>
        <rFont val="Calibri"/>
        <family val="2"/>
        <scheme val="minor"/>
      </rPr>
      <t>Instructions for use:</t>
    </r>
    <r>
      <rPr>
        <sz val="11"/>
        <color theme="1"/>
        <rFont val="Calibri"/>
        <family val="2"/>
        <scheme val="minor"/>
      </rPr>
      <t xml:space="preserve">
Below each childs name:
Ente B (Below apprentice)  A (Apprentice), C (competent), E (Exceeding)
Leave cells blank which correspond to objectives which have not yet been taught
Percentages will be calculated automatically and will match expectations for each objective and phase, at each milestone. (see next tab for details)
</t>
    </r>
    <r>
      <rPr>
        <b/>
        <sz val="11"/>
        <color theme="1"/>
        <rFont val="Calibri"/>
        <family val="2"/>
        <scheme val="minor"/>
      </rPr>
      <t>Please note:</t>
    </r>
    <r>
      <rPr>
        <sz val="11"/>
        <color theme="1"/>
        <rFont val="Calibri"/>
        <family val="2"/>
        <scheme val="minor"/>
      </rPr>
      <t xml:space="preserve">
If  you wish to use this spreadsheet to track the whole  class, it is set up to calculate percentages (if they are deemed to be useful) for a class of 30 children. 
Check the number in the yellow cell to accurately calculate percentages for the number  of children in your own class, (it auto calculates)
</t>
    </r>
    <r>
      <rPr>
        <b/>
        <sz val="11"/>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</si>
</sst>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2" x14ac:knownFonts="1">
    <font>
      <sz val="11"/>
      <color theme="1"/>
      <name val="Calibri"/>
      <family val="2"/>
      <scheme val="minor"/>
    </font>
    <font>
      <sz val="22"/>
      <color theme="1"/>
      <name val="Calibri"/>
      <family val="2"/>
      <scheme val="minor"/>
    </font>
    <font>
      <b/>
      <sz val="14"/>
      <color theme="1"/>
      <name val="Calibri"/>
      <family val="2"/>
      <scheme val="minor"/>
    </font>
    <font>
      <b/>
      <sz val="16"/>
      <color theme="1"/>
      <name val="Calibri"/>
      <family val="2"/>
      <scheme val="minor"/>
    </font>
    <font>
      <b/>
      <sz val="22"/>
      <color theme="1"/>
      <name val="Arial"/>
      <family val="2"/>
    </font>
    <font>
      <b/>
      <sz val="12"/>
      <color theme="1"/>
      <name val="Calibri"/>
      <family val="2"/>
      <scheme val="minor"/>
    </font>
    <font>
      <b/>
      <sz val="18"/>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theme="0"/>
      <name val="Calibri"/>
      <family val="2"/>
      <scheme val="minor"/>
    </font>
    <font>
      <sz val="14"/>
      <color rgb="FF9C0006"/>
      <name val="Calibri"/>
      <family val="2"/>
      <scheme val="minor"/>
    </font>
    <font>
      <sz val="14"/>
      <color rgb="FF006100"/>
      <name val="Calibri"/>
      <family val="2"/>
      <scheme val="minor"/>
    </font>
    <font>
      <b/>
      <sz val="8"/>
      <color theme="1"/>
      <name val="Calibri"/>
      <family val="2"/>
      <scheme val="minor"/>
    </font>
    <font>
      <b/>
      <sz val="7"/>
      <color theme="1"/>
      <name val="Calibri"/>
      <family val="2"/>
      <scheme val="minor"/>
    </font>
    <font>
      <sz val="14"/>
      <color rgb="FF9C6500"/>
      <name val="Calibri"/>
      <family val="2"/>
      <scheme val="minor"/>
    </font>
    <font>
      <sz val="14"/>
      <color theme="1"/>
      <name val="Calibri"/>
      <family val="2"/>
      <scheme val="minor"/>
    </font>
    <font>
      <sz val="14"/>
      <color theme="0"/>
      <name val="Calibri"/>
      <family val="2"/>
      <scheme val="minor"/>
    </font>
    <font>
      <b/>
      <sz val="12"/>
      <color theme="0"/>
      <name val="Calibri"/>
      <family val="2"/>
      <scheme val="minor"/>
    </font>
    <font>
      <sz val="12"/>
      <color theme="1"/>
      <name val="Calibri"/>
      <family val="2"/>
      <scheme val="minor"/>
    </font>
    <font>
      <sz val="18"/>
      <color theme="1"/>
      <name val="Calibri"/>
      <family val="2"/>
      <scheme val="minor"/>
    </font>
    <font>
      <sz val="22"/>
      <color theme="1"/>
      <name val="Arial"/>
      <family val="2"/>
    </font>
    <font>
      <b/>
      <sz val="10"/>
      <color theme="1"/>
      <name val="Calibri"/>
      <family val="2"/>
    </font>
    <font>
      <sz val="10"/>
      <color rgb="FFFF0000"/>
      <name val="Calibri"/>
      <family val="2"/>
    </font>
    <font>
      <b/>
      <sz val="10"/>
      <color rgb="FF000000"/>
      <name val="Calibri"/>
      <family val="2"/>
      <scheme val="minor"/>
    </font>
    <font>
      <sz val="10"/>
      <color rgb="FF000000"/>
      <name val="Calibri"/>
      <family val="2"/>
      <scheme val="minor"/>
    </font>
    <font>
      <b/>
      <sz val="11"/>
      <color theme="1"/>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CFF99"/>
        <bgColor indexed="64"/>
      </patternFill>
    </fill>
    <fill>
      <patternFill patternType="solid">
        <fgColor rgb="FFFF9966"/>
        <bgColor indexed="64"/>
      </patternFill>
    </fill>
    <fill>
      <patternFill patternType="solid">
        <fgColor rgb="FFFFFF00"/>
        <bgColor indexed="64"/>
      </patternFill>
    </fill>
    <fill>
      <patternFill patternType="solid">
        <fgColor rgb="FFDCE6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7"/>
      </patternFill>
    </fill>
    <fill>
      <patternFill patternType="solid">
        <fgColor theme="7" tint="0.59999389629810485"/>
        <bgColor indexed="65"/>
      </patternFill>
    </fill>
    <fill>
      <patternFill patternType="solid">
        <fgColor rgb="FF99CCFF"/>
        <bgColor indexed="64"/>
      </patternFill>
    </fill>
    <fill>
      <patternFill patternType="solid">
        <fgColor rgb="FF92D05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s>
  <cellStyleXfs count="7">
    <xf numFmtId="0" fontId="0" fillId="0" borderId="0"/>
    <xf numFmtId="9" fontId="7" fillId="0" borderId="0" applyFont="0" applyFill="0" applyBorder="0" applyAlignment="0" applyProtection="0"/>
    <xf numFmtId="0" fontId="12" fillId="8"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5" fillId="11" borderId="0" applyNumberFormat="0" applyBorder="0" applyAlignment="0" applyProtection="0"/>
    <xf numFmtId="0" fontId="7" fillId="12" borderId="0" applyNumberFormat="0" applyBorder="0" applyAlignment="0" applyProtection="0"/>
  </cellStyleXfs>
  <cellXfs count="242">
    <xf numFmtId="0" fontId="0" fillId="0" borderId="0" xfId="0"/>
    <xf numFmtId="0" fontId="0" fillId="3" borderId="1" xfId="0" applyFont="1" applyFill="1" applyBorder="1" applyAlignment="1" applyProtection="1">
      <alignment horizontal="center" vertical="center"/>
    </xf>
    <xf numFmtId="0" fontId="0" fillId="3" borderId="12" xfId="0" applyFont="1" applyFill="1" applyBorder="1" applyAlignment="1" applyProtection="1">
      <alignment horizontal="center" vertical="center"/>
    </xf>
    <xf numFmtId="0" fontId="0" fillId="0" borderId="0" xfId="0" applyProtection="1"/>
    <xf numFmtId="0" fontId="0" fillId="0" borderId="0" xfId="0" applyBorder="1" applyProtection="1"/>
    <xf numFmtId="0" fontId="0" fillId="0" borderId="0" xfId="0" applyFill="1" applyProtection="1"/>
    <xf numFmtId="0" fontId="0" fillId="0" borderId="0" xfId="0" applyBorder="1" applyAlignment="1" applyProtection="1">
      <alignment vertical="center"/>
    </xf>
    <xf numFmtId="0" fontId="0" fillId="0" borderId="0" xfId="0" applyFill="1" applyAlignment="1" applyProtection="1">
      <alignment vertical="center"/>
    </xf>
    <xf numFmtId="0" fontId="0" fillId="0" borderId="0" xfId="0" applyAlignment="1" applyProtection="1">
      <alignment vertical="center"/>
    </xf>
    <xf numFmtId="0" fontId="1" fillId="0" borderId="0" xfId="0" applyFont="1" applyFill="1" applyBorder="1" applyAlignment="1" applyProtection="1">
      <alignment textRotation="90"/>
    </xf>
    <xf numFmtId="9" fontId="0" fillId="14" borderId="4" xfId="1" applyFont="1" applyFill="1" applyBorder="1" applyAlignment="1" applyProtection="1">
      <alignment vertical="center"/>
    </xf>
    <xf numFmtId="0" fontId="0" fillId="3" borderId="34" xfId="0" applyFont="1" applyFill="1" applyBorder="1" applyAlignment="1" applyProtection="1">
      <alignment horizontal="center" vertical="center"/>
    </xf>
    <xf numFmtId="0" fontId="0" fillId="3" borderId="35" xfId="0" applyFont="1" applyFill="1" applyBorder="1" applyAlignment="1" applyProtection="1">
      <alignment horizontal="center" vertical="center"/>
    </xf>
    <xf numFmtId="0" fontId="0" fillId="3" borderId="36" xfId="0" applyFont="1" applyFill="1" applyBorder="1" applyAlignment="1" applyProtection="1">
      <alignment horizontal="center" vertical="center"/>
    </xf>
    <xf numFmtId="0" fontId="0" fillId="3" borderId="20" xfId="0" applyFont="1" applyFill="1" applyBorder="1" applyAlignment="1" applyProtection="1">
      <alignment horizontal="center" vertical="center"/>
    </xf>
    <xf numFmtId="49" fontId="11" fillId="0" borderId="20" xfId="0" applyNumberFormat="1" applyFont="1" applyBorder="1" applyAlignment="1" applyProtection="1">
      <alignment horizontal="center" vertical="center"/>
      <protection locked="0"/>
    </xf>
    <xf numFmtId="9" fontId="0" fillId="3" borderId="34" xfId="1" applyFont="1" applyFill="1" applyBorder="1" applyAlignment="1" applyProtection="1">
      <alignment vertical="center"/>
    </xf>
    <xf numFmtId="9" fontId="0" fillId="3" borderId="35" xfId="1" applyFont="1" applyFill="1" applyBorder="1" applyAlignment="1" applyProtection="1">
      <alignment vertical="center"/>
    </xf>
    <xf numFmtId="9" fontId="0" fillId="3" borderId="36" xfId="1" applyFont="1" applyFill="1" applyBorder="1" applyAlignment="1" applyProtection="1">
      <alignment vertical="center"/>
    </xf>
    <xf numFmtId="9" fontId="0" fillId="3" borderId="20" xfId="1" applyFont="1" applyFill="1" applyBorder="1" applyAlignment="1" applyProtection="1">
      <alignment vertical="center"/>
    </xf>
    <xf numFmtId="9" fontId="0" fillId="3" borderId="40" xfId="1" applyFont="1" applyFill="1" applyBorder="1" applyAlignment="1" applyProtection="1">
      <alignment vertical="center"/>
    </xf>
    <xf numFmtId="9" fontId="0" fillId="14" borderId="13" xfId="1" applyFont="1" applyFill="1" applyBorder="1" applyAlignment="1" applyProtection="1">
      <alignment vertical="center"/>
    </xf>
    <xf numFmtId="0" fontId="9" fillId="13" borderId="25" xfId="0" applyFont="1" applyFill="1" applyBorder="1" applyAlignment="1" applyProtection="1">
      <alignment horizontal="right"/>
    </xf>
    <xf numFmtId="0" fontId="9" fillId="13" borderId="0" xfId="0" applyFont="1" applyFill="1" applyBorder="1" applyAlignment="1" applyProtection="1"/>
    <xf numFmtId="0" fontId="9" fillId="13" borderId="25" xfId="0" applyFont="1" applyFill="1" applyBorder="1" applyAlignment="1" applyProtection="1"/>
    <xf numFmtId="0" fontId="9" fillId="13" borderId="7" xfId="0" applyFont="1" applyFill="1" applyBorder="1" applyAlignment="1" applyProtection="1"/>
    <xf numFmtId="0" fontId="9" fillId="13" borderId="8" xfId="0" applyFont="1" applyFill="1" applyBorder="1" applyAlignment="1" applyProtection="1"/>
    <xf numFmtId="0" fontId="0" fillId="0" borderId="25" xfId="0" applyBorder="1" applyProtection="1"/>
    <xf numFmtId="0" fontId="3" fillId="0" borderId="0" xfId="0" applyFont="1" applyBorder="1" applyAlignment="1" applyProtection="1"/>
    <xf numFmtId="49" fontId="11" fillId="7" borderId="16" xfId="0" applyNumberFormat="1" applyFont="1" applyFill="1" applyBorder="1" applyAlignment="1" applyProtection="1">
      <alignment horizontal="center" vertical="center"/>
    </xf>
    <xf numFmtId="49" fontId="11" fillId="7" borderId="10" xfId="0" applyNumberFormat="1" applyFont="1" applyFill="1" applyBorder="1" applyAlignment="1" applyProtection="1">
      <alignment horizontal="center" vertical="center"/>
    </xf>
    <xf numFmtId="49" fontId="11" fillId="7" borderId="11" xfId="0" applyNumberFormat="1" applyFont="1" applyFill="1" applyBorder="1" applyAlignment="1" applyProtection="1">
      <alignment horizontal="center" vertical="center"/>
    </xf>
    <xf numFmtId="0" fontId="0" fillId="0" borderId="0" xfId="0" applyFill="1" applyBorder="1" applyProtection="1"/>
    <xf numFmtId="0" fontId="0" fillId="0" borderId="0" xfId="0" applyFill="1" applyAlignment="1" applyProtection="1">
      <alignment horizontal="left" vertical="center"/>
    </xf>
    <xf numFmtId="0" fontId="0" fillId="0" borderId="0" xfId="0" applyAlignment="1" applyProtection="1">
      <alignment horizontal="left" vertical="center"/>
    </xf>
    <xf numFmtId="0" fontId="18" fillId="13" borderId="39" xfId="0" applyNumberFormat="1" applyFont="1" applyFill="1" applyBorder="1" applyAlignment="1" applyProtection="1">
      <alignment horizontal="center" vertical="center"/>
    </xf>
    <xf numFmtId="9" fontId="19" fillId="13" borderId="30" xfId="0" applyNumberFormat="1" applyFont="1" applyFill="1" applyBorder="1" applyAlignment="1" applyProtection="1">
      <alignment horizontal="center" vertical="center"/>
    </xf>
    <xf numFmtId="0" fontId="0" fillId="0" borderId="0" xfId="0" applyAlignment="1" applyProtection="1">
      <alignment horizontal="center" vertical="center"/>
    </xf>
    <xf numFmtId="49" fontId="11" fillId="0" borderId="34" xfId="0" applyNumberFormat="1" applyFont="1" applyBorder="1" applyAlignment="1" applyProtection="1">
      <alignment horizontal="center" vertical="center"/>
      <protection locked="0"/>
    </xf>
    <xf numFmtId="9" fontId="0" fillId="3" borderId="1" xfId="1" applyFont="1" applyFill="1" applyBorder="1" applyAlignment="1" applyProtection="1">
      <alignment vertical="center"/>
    </xf>
    <xf numFmtId="9" fontId="0" fillId="3" borderId="12" xfId="1" applyFont="1" applyFill="1" applyBorder="1" applyAlignment="1" applyProtection="1">
      <alignment vertical="center"/>
    </xf>
    <xf numFmtId="9" fontId="0" fillId="3" borderId="37" xfId="1" applyFont="1" applyFill="1" applyBorder="1" applyAlignment="1" applyProtection="1">
      <alignment vertical="center"/>
    </xf>
    <xf numFmtId="9" fontId="0" fillId="3" borderId="15" xfId="1" applyFont="1" applyFill="1" applyBorder="1" applyAlignment="1" applyProtection="1">
      <alignment vertical="center"/>
    </xf>
    <xf numFmtId="9" fontId="0" fillId="3" borderId="14" xfId="1" applyFont="1" applyFill="1" applyBorder="1" applyAlignment="1" applyProtection="1">
      <alignment vertical="center"/>
    </xf>
    <xf numFmtId="0" fontId="24" fillId="0" borderId="0" xfId="0" applyFont="1" applyFill="1" applyBorder="1" applyAlignment="1" applyProtection="1"/>
    <xf numFmtId="0" fontId="3" fillId="0" borderId="0" xfId="0" applyFont="1" applyBorder="1" applyAlignment="1" applyProtection="1">
      <alignment horizontal="left" vertical="center"/>
    </xf>
    <xf numFmtId="0" fontId="0" fillId="0" borderId="0" xfId="0" applyAlignment="1" applyProtection="1">
      <alignment horizontal="left"/>
    </xf>
    <xf numFmtId="0" fontId="4" fillId="4" borderId="0" xfId="0" applyFont="1" applyFill="1" applyBorder="1" applyAlignment="1" applyProtection="1">
      <alignment vertical="center" textRotation="90"/>
    </xf>
    <xf numFmtId="0" fontId="0" fillId="2" borderId="42" xfId="0" applyFill="1" applyBorder="1" applyAlignment="1" applyProtection="1">
      <alignment vertical="center"/>
    </xf>
    <xf numFmtId="0" fontId="0" fillId="2" borderId="43" xfId="0" applyFill="1" applyBorder="1" applyAlignment="1" applyProtection="1">
      <alignment vertical="center"/>
    </xf>
    <xf numFmtId="0" fontId="0" fillId="2" borderId="28" xfId="0" applyFill="1" applyBorder="1" applyAlignment="1" applyProtection="1">
      <alignment vertical="center"/>
    </xf>
    <xf numFmtId="49" fontId="11" fillId="7" borderId="42" xfId="0" applyNumberFormat="1" applyFont="1" applyFill="1" applyBorder="1" applyAlignment="1" applyProtection="1">
      <alignment horizontal="center" vertical="center"/>
    </xf>
    <xf numFmtId="49" fontId="11" fillId="7" borderId="47" xfId="0" applyNumberFormat="1" applyFont="1" applyFill="1" applyBorder="1" applyAlignment="1" applyProtection="1">
      <alignment horizontal="center" vertical="center"/>
    </xf>
    <xf numFmtId="49" fontId="11" fillId="7" borderId="44" xfId="0" applyNumberFormat="1" applyFont="1" applyFill="1" applyBorder="1" applyAlignment="1" applyProtection="1">
      <alignment horizontal="center" vertical="center"/>
    </xf>
    <xf numFmtId="9" fontId="0" fillId="2" borderId="32" xfId="0" applyNumberFormat="1" applyFill="1" applyBorder="1" applyAlignment="1" applyProtection="1">
      <alignment horizontal="center" vertical="center"/>
    </xf>
    <xf numFmtId="9" fontId="0" fillId="14" borderId="32" xfId="1" applyFont="1" applyFill="1" applyBorder="1" applyAlignment="1" applyProtection="1">
      <alignment vertical="center"/>
    </xf>
    <xf numFmtId="9" fontId="0" fillId="14" borderId="33" xfId="1" applyFont="1" applyFill="1" applyBorder="1" applyAlignment="1" applyProtection="1">
      <alignment vertical="center"/>
    </xf>
    <xf numFmtId="9" fontId="0" fillId="3" borderId="2" xfId="1" applyFont="1" applyFill="1" applyBorder="1" applyAlignment="1" applyProtection="1">
      <alignment vertical="center"/>
    </xf>
    <xf numFmtId="9" fontId="0" fillId="3" borderId="18" xfId="1" applyFont="1" applyFill="1" applyBorder="1" applyAlignment="1" applyProtection="1">
      <alignment vertical="center"/>
    </xf>
    <xf numFmtId="9" fontId="0" fillId="3" borderId="46" xfId="1" applyFont="1" applyFill="1" applyBorder="1" applyAlignment="1" applyProtection="1">
      <alignment vertical="center"/>
    </xf>
    <xf numFmtId="9" fontId="0" fillId="3" borderId="38" xfId="1" applyFont="1" applyFill="1" applyBorder="1" applyAlignment="1" applyProtection="1">
      <alignment vertical="center"/>
    </xf>
    <xf numFmtId="9" fontId="0" fillId="3" borderId="39" xfId="1" applyFont="1" applyFill="1" applyBorder="1" applyAlignment="1" applyProtection="1">
      <alignment vertical="center"/>
    </xf>
    <xf numFmtId="9" fontId="0" fillId="2" borderId="16" xfId="0" applyNumberFormat="1" applyFill="1" applyBorder="1" applyAlignment="1" applyProtection="1">
      <alignment horizontal="center" vertical="center"/>
    </xf>
    <xf numFmtId="9" fontId="0" fillId="2" borderId="33" xfId="0" applyNumberFormat="1" applyFill="1" applyBorder="1" applyAlignment="1" applyProtection="1">
      <alignment horizontal="center" vertical="center"/>
    </xf>
    <xf numFmtId="0" fontId="6" fillId="0" borderId="6" xfId="0" applyFont="1" applyBorder="1" applyAlignment="1" applyProtection="1"/>
    <xf numFmtId="0" fontId="6" fillId="0" borderId="9" xfId="0" applyFont="1" applyBorder="1" applyAlignment="1" applyProtection="1"/>
    <xf numFmtId="0" fontId="25" fillId="0" borderId="9" xfId="0" applyFont="1" applyBorder="1" applyAlignment="1" applyProtection="1"/>
    <xf numFmtId="0" fontId="2" fillId="0" borderId="17" xfId="0" applyFont="1" applyBorder="1" applyAlignment="1" applyProtection="1"/>
    <xf numFmtId="0" fontId="2" fillId="6" borderId="5" xfId="0" applyFont="1" applyFill="1" applyBorder="1" applyAlignment="1" applyProtection="1">
      <alignment horizontal="left"/>
    </xf>
    <xf numFmtId="0" fontId="0" fillId="0" borderId="0" xfId="0" applyAlignment="1" applyProtection="1">
      <alignment horizontal="center"/>
    </xf>
    <xf numFmtId="0" fontId="0" fillId="3" borderId="0" xfId="0" applyFill="1" applyAlignment="1" applyProtection="1"/>
    <xf numFmtId="0" fontId="0" fillId="0" borderId="0" xfId="0" applyAlignment="1" applyProtection="1"/>
    <xf numFmtId="49" fontId="11" fillId="7" borderId="49" xfId="0" applyNumberFormat="1" applyFont="1" applyFill="1" applyBorder="1" applyAlignment="1" applyProtection="1">
      <alignment horizontal="center" vertical="center"/>
    </xf>
    <xf numFmtId="49" fontId="11" fillId="7" borderId="46" xfId="0" applyNumberFormat="1" applyFont="1" applyFill="1" applyBorder="1" applyAlignment="1" applyProtection="1">
      <alignment horizontal="center" vertical="center"/>
    </xf>
    <xf numFmtId="49" fontId="11" fillId="7" borderId="23" xfId="0" applyNumberFormat="1" applyFont="1" applyFill="1" applyBorder="1" applyAlignment="1" applyProtection="1">
      <alignment horizontal="center" vertical="center"/>
    </xf>
    <xf numFmtId="9" fontId="0" fillId="14" borderId="48" xfId="1" applyFont="1" applyFill="1" applyBorder="1" applyAlignment="1" applyProtection="1">
      <alignment vertical="center"/>
    </xf>
    <xf numFmtId="9" fontId="0" fillId="14" borderId="10" xfId="1" applyFont="1" applyFill="1" applyBorder="1" applyAlignment="1" applyProtection="1">
      <alignment vertical="center"/>
    </xf>
    <xf numFmtId="0" fontId="8" fillId="13" borderId="42" xfId="0" applyFont="1" applyFill="1" applyBorder="1" applyAlignment="1" applyProtection="1">
      <alignment horizontal="center" vertical="center"/>
    </xf>
    <xf numFmtId="0" fontId="8" fillId="13" borderId="43" xfId="0" applyFont="1" applyFill="1" applyBorder="1" applyAlignment="1" applyProtection="1">
      <alignment horizontal="center" vertical="center"/>
    </xf>
    <xf numFmtId="0" fontId="8" fillId="13" borderId="30" xfId="0" applyFont="1" applyFill="1" applyBorder="1" applyAlignment="1" applyProtection="1">
      <alignment horizontal="center" vertical="center"/>
    </xf>
    <xf numFmtId="0" fontId="0" fillId="3" borderId="40" xfId="0" applyFont="1" applyFill="1" applyBorder="1" applyAlignment="1" applyProtection="1">
      <alignment horizontal="center" vertical="center"/>
    </xf>
    <xf numFmtId="0" fontId="0" fillId="3" borderId="2" xfId="0" applyFont="1" applyFill="1" applyBorder="1" applyAlignment="1" applyProtection="1">
      <alignment horizontal="center" vertical="center"/>
    </xf>
    <xf numFmtId="0" fontId="0" fillId="3" borderId="18" xfId="0" applyFont="1" applyFill="1" applyBorder="1" applyAlignment="1" applyProtection="1">
      <alignment horizontal="center" vertical="center"/>
    </xf>
    <xf numFmtId="0" fontId="18" fillId="13" borderId="46" xfId="0" applyNumberFormat="1" applyFont="1" applyFill="1" applyBorder="1" applyAlignment="1" applyProtection="1">
      <alignment horizontal="center" vertical="center"/>
    </xf>
    <xf numFmtId="0" fontId="18" fillId="13" borderId="38" xfId="0" applyNumberFormat="1" applyFont="1" applyFill="1" applyBorder="1" applyAlignment="1" applyProtection="1">
      <alignment horizontal="center" vertical="center"/>
    </xf>
    <xf numFmtId="9" fontId="19" fillId="13" borderId="42" xfId="0" applyNumberFormat="1" applyFont="1" applyFill="1" applyBorder="1" applyAlignment="1" applyProtection="1">
      <alignment horizontal="center" vertical="center"/>
    </xf>
    <xf numFmtId="9" fontId="19" fillId="13" borderId="43" xfId="0" applyNumberFormat="1" applyFont="1" applyFill="1" applyBorder="1" applyAlignment="1" applyProtection="1">
      <alignment horizontal="center" vertical="center"/>
    </xf>
    <xf numFmtId="0" fontId="0" fillId="2" borderId="30" xfId="0" applyFill="1" applyBorder="1" applyAlignment="1" applyProtection="1">
      <alignment vertical="center"/>
    </xf>
    <xf numFmtId="0" fontId="0" fillId="0" borderId="0" xfId="0" applyAlignment="1" applyProtection="1">
      <alignment horizontal="center" vertical="top"/>
    </xf>
    <xf numFmtId="0" fontId="10" fillId="0" borderId="0" xfId="0" applyFont="1" applyBorder="1" applyAlignment="1" applyProtection="1">
      <alignment horizontal="left" vertical="top" wrapText="1"/>
    </xf>
    <xf numFmtId="49" fontId="11" fillId="0" borderId="35" xfId="0" applyNumberFormat="1" applyFont="1" applyBorder="1" applyAlignment="1" applyProtection="1">
      <alignment horizontal="center" vertical="center"/>
      <protection locked="0"/>
    </xf>
    <xf numFmtId="49" fontId="11" fillId="0" borderId="36" xfId="0" applyNumberFormat="1" applyFont="1" applyBorder="1" applyAlignment="1" applyProtection="1">
      <alignment horizontal="center" vertical="center"/>
      <protection locked="0"/>
    </xf>
    <xf numFmtId="49" fontId="11" fillId="0" borderId="37" xfId="0" applyNumberFormat="1" applyFont="1" applyBorder="1" applyAlignment="1" applyProtection="1">
      <alignment horizontal="center" vertical="center"/>
      <protection locked="0"/>
    </xf>
    <xf numFmtId="49" fontId="11" fillId="0" borderId="15" xfId="0" applyNumberFormat="1" applyFont="1" applyBorder="1" applyAlignment="1" applyProtection="1">
      <alignment horizontal="center" vertical="center"/>
      <protection locked="0"/>
    </xf>
    <xf numFmtId="49" fontId="11" fillId="0" borderId="14"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11" fillId="0" borderId="12" xfId="0" applyNumberFormat="1" applyFont="1" applyBorder="1" applyAlignment="1" applyProtection="1">
      <alignment horizontal="center" vertical="center"/>
      <protection locked="0"/>
    </xf>
    <xf numFmtId="9" fontId="0" fillId="3" borderId="16" xfId="1" applyFont="1" applyFill="1" applyBorder="1" applyAlignment="1" applyProtection="1">
      <alignment vertical="center"/>
    </xf>
    <xf numFmtId="9" fontId="0" fillId="3" borderId="32" xfId="1" applyFont="1" applyFill="1" applyBorder="1" applyAlignment="1" applyProtection="1">
      <alignment vertical="center"/>
    </xf>
    <xf numFmtId="9" fontId="0" fillId="3" borderId="33" xfId="1" applyFont="1" applyFill="1" applyBorder="1" applyAlignment="1" applyProtection="1">
      <alignment vertical="center"/>
    </xf>
    <xf numFmtId="0" fontId="9" fillId="0" borderId="0" xfId="0" applyFont="1" applyAlignment="1" applyProtection="1">
      <alignment horizontal="center"/>
    </xf>
    <xf numFmtId="0" fontId="9" fillId="0" borderId="0" xfId="0" applyFont="1" applyAlignment="1" applyProtection="1">
      <alignment horizontal="center" vertical="top"/>
    </xf>
    <xf numFmtId="0" fontId="9" fillId="3" borderId="0" xfId="0" applyFont="1" applyFill="1" applyAlignment="1" applyProtection="1">
      <alignment horizontal="center"/>
    </xf>
    <xf numFmtId="0" fontId="0" fillId="0" borderId="25" xfId="0" applyBorder="1" applyAlignment="1" applyProtection="1">
      <alignment vertical="center"/>
    </xf>
    <xf numFmtId="0" fontId="3" fillId="0" borderId="0" xfId="0" applyFont="1" applyBorder="1" applyAlignment="1" applyProtection="1">
      <alignment vertical="center"/>
    </xf>
    <xf numFmtId="0" fontId="2" fillId="6" borderId="5" xfId="0" applyFont="1" applyFill="1" applyBorder="1" applyAlignment="1" applyProtection="1">
      <alignment horizontal="left" vertical="center"/>
    </xf>
    <xf numFmtId="0" fontId="24" fillId="0" borderId="0" xfId="0" applyFont="1" applyFill="1" applyBorder="1" applyAlignment="1" applyProtection="1">
      <alignment vertical="center"/>
    </xf>
    <xf numFmtId="0" fontId="1" fillId="0" borderId="0" xfId="0" applyFont="1" applyFill="1" applyBorder="1" applyAlignment="1" applyProtection="1">
      <alignment vertical="center" textRotation="90"/>
    </xf>
    <xf numFmtId="0" fontId="9" fillId="0" borderId="0" xfId="0" applyFont="1" applyAlignment="1">
      <alignment vertical="center"/>
    </xf>
    <xf numFmtId="0" fontId="10" fillId="0" borderId="0" xfId="0" applyFont="1" applyBorder="1" applyAlignment="1" applyProtection="1">
      <alignment horizontal="left" vertical="center" wrapText="1"/>
    </xf>
    <xf numFmtId="0" fontId="8" fillId="0" borderId="0" xfId="0" applyFont="1" applyAlignment="1">
      <alignment vertical="center"/>
    </xf>
    <xf numFmtId="0" fontId="0" fillId="3" borderId="0" xfId="0" applyFill="1" applyAlignment="1" applyProtection="1">
      <alignment vertical="center"/>
    </xf>
    <xf numFmtId="0" fontId="0" fillId="0" borderId="0" xfId="0" applyFill="1" applyBorder="1" applyAlignment="1" applyProtection="1">
      <alignment vertical="center"/>
    </xf>
    <xf numFmtId="0" fontId="9" fillId="3" borderId="0" xfId="0" applyFont="1" applyFill="1" applyAlignment="1" applyProtection="1">
      <alignment horizontal="center" vertical="top"/>
    </xf>
    <xf numFmtId="0" fontId="9" fillId="0" borderId="0" xfId="0" applyFont="1" applyBorder="1" applyAlignment="1">
      <alignment vertical="center"/>
    </xf>
    <xf numFmtId="0" fontId="8" fillId="0" borderId="0" xfId="0" applyFont="1" applyBorder="1" applyAlignment="1">
      <alignment vertical="center"/>
    </xf>
    <xf numFmtId="0" fontId="8" fillId="3" borderId="0" xfId="0" applyFont="1" applyFill="1" applyBorder="1" applyAlignment="1">
      <alignment vertical="center"/>
    </xf>
    <xf numFmtId="0" fontId="9" fillId="3" borderId="0" xfId="0" applyFont="1" applyFill="1" applyBorder="1" applyAlignment="1">
      <alignment vertical="center"/>
    </xf>
    <xf numFmtId="0" fontId="9" fillId="0" borderId="0" xfId="0" applyFont="1" applyFill="1" applyBorder="1" applyAlignment="1">
      <alignment vertical="center"/>
    </xf>
    <xf numFmtId="0" fontId="29" fillId="0" borderId="0" xfId="0" applyFont="1" applyAlignment="1">
      <alignment vertical="center"/>
    </xf>
    <xf numFmtId="0" fontId="30" fillId="0" borderId="0" xfId="0" applyFont="1" applyAlignment="1">
      <alignment vertical="center"/>
    </xf>
    <xf numFmtId="0" fontId="30" fillId="3" borderId="0" xfId="0" applyFont="1" applyFill="1" applyAlignment="1">
      <alignment vertical="center"/>
    </xf>
    <xf numFmtId="0" fontId="9" fillId="0" borderId="0" xfId="0" applyFont="1" applyFill="1" applyAlignment="1">
      <alignment vertical="center"/>
    </xf>
    <xf numFmtId="0" fontId="8" fillId="0" borderId="0" xfId="0" applyFont="1" applyFill="1" applyAlignment="1">
      <alignment vertical="center"/>
    </xf>
    <xf numFmtId="0" fontId="31" fillId="0" borderId="0" xfId="0" applyFont="1" applyAlignment="1">
      <alignment horizontal="center" vertical="top" wrapText="1"/>
    </xf>
    <xf numFmtId="0" fontId="0" fillId="0" borderId="0" xfId="0" applyAlignment="1">
      <alignment horizontal="center" vertical="top"/>
    </xf>
    <xf numFmtId="0" fontId="0" fillId="0" borderId="0" xfId="0" applyAlignment="1">
      <alignment horizontal="center"/>
    </xf>
    <xf numFmtId="0" fontId="0" fillId="0" borderId="0" xfId="0" applyFont="1" applyAlignment="1">
      <alignment horizontal="left" vertical="top" wrapText="1"/>
    </xf>
    <xf numFmtId="0" fontId="31" fillId="0" borderId="0" xfId="0" applyFont="1" applyAlignment="1">
      <alignment horizontal="left" vertical="top" wrapText="1"/>
    </xf>
    <xf numFmtId="0" fontId="2" fillId="13" borderId="8" xfId="0" applyFont="1" applyFill="1" applyBorder="1" applyAlignment="1" applyProtection="1">
      <alignment horizontal="center"/>
    </xf>
    <xf numFmtId="0" fontId="8" fillId="2" borderId="7" xfId="0" applyFont="1" applyFill="1" applyBorder="1" applyAlignment="1" applyProtection="1">
      <alignment horizontal="left" vertical="center"/>
    </xf>
    <xf numFmtId="0" fontId="8" fillId="2" borderId="8" xfId="0" applyFont="1" applyFill="1" applyBorder="1" applyAlignment="1" applyProtection="1">
      <alignment horizontal="left" vertical="center"/>
    </xf>
    <xf numFmtId="0" fontId="0" fillId="12" borderId="20" xfId="6" applyFont="1" applyBorder="1" applyAlignment="1" applyProtection="1"/>
    <xf numFmtId="0" fontId="0" fillId="0" borderId="1" xfId="0" applyBorder="1" applyAlignment="1" applyProtection="1"/>
    <xf numFmtId="0" fontId="0" fillId="0" borderId="6" xfId="0" applyBorder="1" applyAlignment="1" applyProtection="1"/>
    <xf numFmtId="0" fontId="15" fillId="11" borderId="20" xfId="5" applyBorder="1" applyAlignment="1" applyProtection="1"/>
    <xf numFmtId="0" fontId="23" fillId="14" borderId="0" xfId="0" applyFont="1" applyFill="1" applyAlignment="1" applyProtection="1">
      <alignment horizontal="center" vertical="center"/>
    </xf>
    <xf numFmtId="0" fontId="23" fillId="14" borderId="31" xfId="0" applyFont="1" applyFill="1" applyBorder="1" applyAlignment="1" applyProtection="1">
      <alignment horizontal="center" vertical="center"/>
    </xf>
    <xf numFmtId="0" fontId="2" fillId="13" borderId="0" xfId="0" applyFont="1" applyFill="1" applyBorder="1" applyAlignment="1" applyProtection="1">
      <alignment horizontal="center"/>
    </xf>
    <xf numFmtId="0" fontId="5" fillId="14" borderId="0" xfId="0" applyFont="1" applyFill="1" applyAlignment="1" applyProtection="1">
      <alignment horizontal="center" vertical="center"/>
    </xf>
    <xf numFmtId="0" fontId="5" fillId="14" borderId="31" xfId="0" applyFont="1" applyFill="1" applyBorder="1" applyAlignment="1" applyProtection="1">
      <alignment horizontal="center" vertical="center"/>
    </xf>
    <xf numFmtId="0" fontId="2" fillId="6" borderId="27" xfId="0" applyFont="1" applyFill="1" applyBorder="1" applyAlignment="1" applyProtection="1">
      <alignment horizontal="center"/>
    </xf>
    <xf numFmtId="0" fontId="2" fillId="6" borderId="26" xfId="0" applyFont="1" applyFill="1" applyBorder="1" applyAlignment="1" applyProtection="1">
      <alignment horizontal="center"/>
    </xf>
    <xf numFmtId="0" fontId="10" fillId="0" borderId="0" xfId="0" applyFont="1" applyBorder="1" applyAlignment="1" applyProtection="1">
      <alignment horizontal="left" vertical="center" wrapText="1"/>
    </xf>
    <xf numFmtId="0" fontId="2" fillId="0" borderId="21" xfId="0" applyFont="1" applyFill="1" applyBorder="1" applyAlignment="1" applyProtection="1">
      <alignment horizontal="center"/>
    </xf>
    <xf numFmtId="0" fontId="2" fillId="0" borderId="22" xfId="0" applyFont="1" applyFill="1" applyBorder="1" applyAlignment="1" applyProtection="1">
      <alignment horizontal="center"/>
    </xf>
    <xf numFmtId="0" fontId="2" fillId="0" borderId="23" xfId="0" applyFont="1" applyFill="1" applyBorder="1" applyAlignment="1" applyProtection="1">
      <alignment horizontal="center"/>
    </xf>
    <xf numFmtId="0" fontId="13" fillId="9" borderId="20" xfId="3" applyBorder="1" applyProtection="1"/>
    <xf numFmtId="0" fontId="13" fillId="9" borderId="1" xfId="3" applyBorder="1" applyProtection="1"/>
    <xf numFmtId="0" fontId="13" fillId="9" borderId="6" xfId="3" applyBorder="1" applyProtection="1"/>
    <xf numFmtId="0" fontId="14" fillId="10" borderId="20" xfId="4" applyBorder="1" applyAlignment="1" applyProtection="1"/>
    <xf numFmtId="0" fontId="12" fillId="8" borderId="20" xfId="2" applyBorder="1" applyAlignment="1" applyProtection="1"/>
    <xf numFmtId="0" fontId="5" fillId="14" borderId="8" xfId="0" applyFont="1" applyFill="1" applyBorder="1" applyAlignment="1" applyProtection="1">
      <alignment horizontal="center" vertical="center"/>
    </xf>
    <xf numFmtId="0" fontId="5" fillId="14" borderId="0" xfId="0" applyFont="1" applyFill="1" applyBorder="1" applyAlignment="1" applyProtection="1">
      <alignment horizontal="center" vertical="center"/>
    </xf>
    <xf numFmtId="0" fontId="5" fillId="14" borderId="7" xfId="0" applyFont="1" applyFill="1" applyBorder="1" applyAlignment="1" applyProtection="1">
      <alignment horizontal="center" vertical="center"/>
    </xf>
    <xf numFmtId="0" fontId="27" fillId="0" borderId="0" xfId="0" applyFont="1" applyBorder="1" applyAlignment="1" applyProtection="1">
      <alignment horizontal="left" vertical="center" wrapText="1"/>
    </xf>
    <xf numFmtId="0" fontId="26" fillId="5" borderId="0" xfId="0" applyFont="1" applyFill="1" applyBorder="1" applyAlignment="1" applyProtection="1">
      <alignment horizontal="center" vertical="center" textRotation="90"/>
    </xf>
    <xf numFmtId="0" fontId="4" fillId="7" borderId="0" xfId="0" applyFont="1" applyFill="1" applyBorder="1" applyAlignment="1" applyProtection="1">
      <alignment horizontal="center" vertical="center" textRotation="90"/>
    </xf>
    <xf numFmtId="0" fontId="3" fillId="0" borderId="0" xfId="0" applyFont="1" applyBorder="1" applyAlignment="1" applyProtection="1">
      <alignment horizontal="left"/>
    </xf>
    <xf numFmtId="0" fontId="27" fillId="0" borderId="22" xfId="0" applyFont="1" applyBorder="1" applyAlignment="1" applyProtection="1">
      <alignment horizontal="left" vertical="center" wrapText="1"/>
    </xf>
    <xf numFmtId="0" fontId="27" fillId="0" borderId="23" xfId="0" applyFont="1" applyBorder="1" applyAlignment="1" applyProtection="1">
      <alignment horizontal="left" vertical="center" wrapText="1"/>
    </xf>
    <xf numFmtId="0" fontId="27" fillId="0" borderId="31" xfId="0" applyFont="1" applyBorder="1" applyAlignment="1" applyProtection="1">
      <alignment horizontal="left" vertical="center" wrapText="1"/>
    </xf>
    <xf numFmtId="0" fontId="10" fillId="0" borderId="31" xfId="0" applyFont="1" applyBorder="1" applyAlignment="1" applyProtection="1">
      <alignment horizontal="left" vertical="center" wrapText="1"/>
    </xf>
    <xf numFmtId="0" fontId="10" fillId="0" borderId="24" xfId="0" applyFont="1" applyBorder="1" applyAlignment="1" applyProtection="1">
      <alignment horizontal="left" vertical="center" wrapText="1"/>
    </xf>
    <xf numFmtId="0" fontId="10" fillId="0" borderId="44" xfId="0" applyFont="1" applyBorder="1" applyAlignment="1" applyProtection="1">
      <alignment horizontal="left" vertical="center" wrapText="1"/>
    </xf>
    <xf numFmtId="0" fontId="3" fillId="0" borderId="24" xfId="0" applyFont="1" applyBorder="1" applyAlignment="1" applyProtection="1">
      <alignment horizontal="center"/>
      <protection locked="0"/>
    </xf>
    <xf numFmtId="164" fontId="3" fillId="0" borderId="24" xfId="0" applyNumberFormat="1" applyFont="1" applyBorder="1" applyAlignment="1" applyProtection="1">
      <alignment horizontal="center"/>
      <protection locked="0"/>
    </xf>
    <xf numFmtId="0" fontId="28" fillId="0" borderId="0" xfId="0" applyFont="1" applyBorder="1" applyAlignment="1" applyProtection="1">
      <alignment horizontal="left" vertical="center" wrapText="1"/>
    </xf>
    <xf numFmtId="0" fontId="0" fillId="0" borderId="38" xfId="0" applyBorder="1" applyAlignment="1" applyProtection="1">
      <alignment horizontal="center" vertical="center" textRotation="90"/>
      <protection locked="0"/>
    </xf>
    <xf numFmtId="0" fontId="0" fillId="0" borderId="3" xfId="0" applyBorder="1" applyAlignment="1" applyProtection="1">
      <alignment horizontal="center" vertical="center" textRotation="90"/>
      <protection locked="0"/>
    </xf>
    <xf numFmtId="0" fontId="0" fillId="0" borderId="43" xfId="0" applyBorder="1" applyAlignment="1" applyProtection="1">
      <alignment horizontal="center" vertical="center" textRotation="90"/>
      <protection locked="0"/>
    </xf>
    <xf numFmtId="0" fontId="16" fillId="6" borderId="26" xfId="3" applyFont="1" applyFill="1" applyBorder="1" applyAlignment="1" applyProtection="1">
      <alignment horizontal="center" wrapText="1"/>
    </xf>
    <xf numFmtId="0" fontId="16" fillId="6" borderId="29" xfId="3" applyFont="1" applyFill="1" applyBorder="1" applyAlignment="1" applyProtection="1">
      <alignment horizontal="center" wrapText="1"/>
    </xf>
    <xf numFmtId="0" fontId="16" fillId="9" borderId="17" xfId="3" applyFont="1" applyBorder="1" applyAlignment="1" applyProtection="1">
      <alignment horizontal="center" textRotation="90" wrapText="1"/>
    </xf>
    <xf numFmtId="0" fontId="16" fillId="9" borderId="0" xfId="3" applyFont="1" applyBorder="1" applyAlignment="1" applyProtection="1">
      <alignment horizontal="center" textRotation="90" wrapText="1"/>
    </xf>
    <xf numFmtId="0" fontId="20" fillId="10" borderId="17" xfId="4" applyFont="1" applyBorder="1" applyAlignment="1" applyProtection="1">
      <alignment horizontal="center" textRotation="90" wrapText="1"/>
    </xf>
    <xf numFmtId="0" fontId="20" fillId="10" borderId="0" xfId="4" applyFont="1" applyBorder="1" applyAlignment="1" applyProtection="1">
      <alignment horizontal="center" textRotation="90" wrapText="1"/>
    </xf>
    <xf numFmtId="0" fontId="17" fillId="8" borderId="17" xfId="2" applyFont="1" applyBorder="1" applyAlignment="1" applyProtection="1">
      <alignment horizontal="center" textRotation="90" wrapText="1"/>
    </xf>
    <xf numFmtId="0" fontId="17" fillId="8" borderId="0" xfId="2" applyFont="1" applyBorder="1" applyAlignment="1" applyProtection="1">
      <alignment horizontal="center" textRotation="90" wrapText="1"/>
    </xf>
    <xf numFmtId="0" fontId="21" fillId="12" borderId="17" xfId="6" applyFont="1" applyBorder="1" applyAlignment="1" applyProtection="1">
      <alignment horizontal="center" textRotation="90" wrapText="1"/>
    </xf>
    <xf numFmtId="0" fontId="21" fillId="12" borderId="0" xfId="6" applyFont="1" applyBorder="1" applyAlignment="1" applyProtection="1">
      <alignment horizontal="center" textRotation="90" wrapText="1"/>
    </xf>
    <xf numFmtId="0" fontId="22" fillId="11" borderId="45" xfId="5" applyFont="1" applyBorder="1" applyAlignment="1" applyProtection="1">
      <alignment horizontal="center" textRotation="90" wrapText="1"/>
    </xf>
    <xf numFmtId="0" fontId="22" fillId="11" borderId="31" xfId="5" applyFont="1" applyBorder="1" applyAlignment="1" applyProtection="1">
      <alignment horizontal="center" textRotation="90" wrapText="1"/>
    </xf>
    <xf numFmtId="0" fontId="0" fillId="0" borderId="39" xfId="0" applyBorder="1" applyAlignment="1" applyProtection="1">
      <alignment horizontal="center" vertical="center" textRotation="90"/>
      <protection locked="0"/>
    </xf>
    <xf numFmtId="0" fontId="0" fillId="0" borderId="19" xfId="0" applyBorder="1" applyAlignment="1" applyProtection="1">
      <alignment horizontal="center" vertical="center" textRotation="90"/>
      <protection locked="0"/>
    </xf>
    <xf numFmtId="0" fontId="0" fillId="0" borderId="30" xfId="0" applyBorder="1" applyAlignment="1" applyProtection="1">
      <alignment horizontal="center" vertical="center" textRotation="90"/>
      <protection locked="0"/>
    </xf>
    <xf numFmtId="0" fontId="4" fillId="4" borderId="0" xfId="0" applyFont="1" applyFill="1" applyBorder="1" applyAlignment="1" applyProtection="1">
      <alignment horizontal="center" vertical="center" textRotation="90"/>
    </xf>
    <xf numFmtId="0" fontId="4" fillId="4" borderId="25" xfId="0" applyFont="1" applyFill="1" applyBorder="1" applyAlignment="1" applyProtection="1">
      <alignment horizontal="center" vertical="center" textRotation="90"/>
    </xf>
    <xf numFmtId="0" fontId="0" fillId="0" borderId="46" xfId="0" applyBorder="1" applyAlignment="1" applyProtection="1">
      <alignment horizontal="center" vertical="center" textRotation="90"/>
      <protection locked="0"/>
    </xf>
    <xf numFmtId="0" fontId="0" fillId="0" borderId="41" xfId="0" applyBorder="1" applyAlignment="1" applyProtection="1">
      <alignment horizontal="center" vertical="center" textRotation="90"/>
      <protection locked="0"/>
    </xf>
    <xf numFmtId="0" fontId="0" fillId="0" borderId="42" xfId="0" applyBorder="1" applyAlignment="1" applyProtection="1">
      <alignment horizontal="center" vertical="center" textRotation="90"/>
      <protection locked="0"/>
    </xf>
    <xf numFmtId="0" fontId="9" fillId="0" borderId="0" xfId="0" applyFont="1" applyAlignment="1">
      <alignment vertical="center" wrapText="1"/>
    </xf>
    <xf numFmtId="0" fontId="9" fillId="0" borderId="31" xfId="0" applyFont="1" applyBorder="1" applyAlignment="1">
      <alignment vertical="center" wrapText="1"/>
    </xf>
    <xf numFmtId="0" fontId="8" fillId="0" borderId="24" xfId="0" applyFont="1" applyBorder="1" applyAlignment="1">
      <alignment horizontal="left" vertical="center" wrapText="1"/>
    </xf>
    <xf numFmtId="0" fontId="8" fillId="0" borderId="44" xfId="0" applyFont="1" applyBorder="1" applyAlignment="1">
      <alignment horizontal="left" vertical="center" wrapText="1"/>
    </xf>
    <xf numFmtId="0" fontId="9" fillId="0" borderId="24" xfId="0" applyFont="1" applyBorder="1" applyAlignment="1">
      <alignment horizontal="left" vertical="center" wrapText="1"/>
    </xf>
    <xf numFmtId="0" fontId="9" fillId="0" borderId="44" xfId="0" applyFont="1" applyBorder="1" applyAlignment="1">
      <alignment horizontal="left" vertical="center" wrapText="1"/>
    </xf>
    <xf numFmtId="0" fontId="9" fillId="0" borderId="24"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31" xfId="0" applyFont="1" applyFill="1" applyBorder="1" applyAlignment="1">
      <alignment horizontal="left" vertical="center" wrapText="1"/>
    </xf>
    <xf numFmtId="0" fontId="9" fillId="0" borderId="0" xfId="0" applyFont="1" applyFill="1" applyAlignment="1">
      <alignment vertical="center"/>
    </xf>
    <xf numFmtId="0" fontId="9" fillId="0" borderId="0" xfId="0" applyFont="1" applyAlignment="1">
      <alignment vertical="center"/>
    </xf>
    <xf numFmtId="0" fontId="8" fillId="3" borderId="0" xfId="0" applyFont="1" applyFill="1" applyAlignment="1">
      <alignment horizontal="left" vertical="center" wrapText="1"/>
    </xf>
    <xf numFmtId="0" fontId="8" fillId="3" borderId="31"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31" xfId="0" applyFont="1" applyFill="1" applyBorder="1" applyAlignment="1">
      <alignment horizontal="left" vertical="center" wrapText="1"/>
    </xf>
    <xf numFmtId="0" fontId="9" fillId="0" borderId="0" xfId="0" applyFont="1" applyAlignment="1">
      <alignment horizontal="left" vertical="center" wrapText="1"/>
    </xf>
    <xf numFmtId="0" fontId="9" fillId="0" borderId="31" xfId="0" applyFont="1" applyBorder="1" applyAlignment="1">
      <alignment horizontal="left" vertical="center" wrapText="1"/>
    </xf>
    <xf numFmtId="0" fontId="3" fillId="0" borderId="24" xfId="0" applyFont="1" applyBorder="1" applyAlignment="1" applyProtection="1">
      <alignment horizontal="center" vertical="center"/>
      <protection locked="0"/>
    </xf>
    <xf numFmtId="164" fontId="3" fillId="0" borderId="24" xfId="0" applyNumberFormat="1" applyFont="1" applyBorder="1" applyAlignment="1" applyProtection="1">
      <alignment horizontal="center" vertical="center"/>
      <protection locked="0"/>
    </xf>
    <xf numFmtId="0" fontId="3" fillId="0" borderId="0" xfId="0" applyFont="1" applyBorder="1" applyAlignment="1" applyProtection="1">
      <alignment horizontal="left" vertical="center"/>
    </xf>
    <xf numFmtId="0" fontId="9" fillId="3" borderId="24" xfId="0" applyFont="1" applyFill="1" applyBorder="1" applyAlignment="1">
      <alignment horizontal="left" vertical="center" wrapText="1"/>
    </xf>
    <xf numFmtId="0" fontId="9" fillId="3" borderId="44" xfId="0" applyFont="1" applyFill="1" applyBorder="1" applyAlignment="1">
      <alignment horizontal="left" vertical="center" wrapText="1"/>
    </xf>
    <xf numFmtId="0" fontId="8" fillId="0" borderId="0" xfId="0" applyFont="1" applyBorder="1" applyAlignment="1">
      <alignment vertical="center" wrapText="1"/>
    </xf>
    <xf numFmtId="0" fontId="8" fillId="0" borderId="0" xfId="0" applyFont="1" applyAlignment="1">
      <alignment horizontal="left" vertical="center" wrapText="1"/>
    </xf>
    <xf numFmtId="0" fontId="8" fillId="0" borderId="31" xfId="0" applyFont="1" applyBorder="1" applyAlignment="1">
      <alignment horizontal="left" vertical="center" wrapText="1"/>
    </xf>
    <xf numFmtId="0" fontId="9" fillId="0" borderId="0" xfId="0" applyFont="1" applyBorder="1" applyAlignment="1">
      <alignment vertical="center" wrapText="1"/>
    </xf>
    <xf numFmtId="0" fontId="29" fillId="0" borderId="0" xfId="0" applyFont="1" applyBorder="1" applyAlignment="1">
      <alignment vertical="center" wrapText="1"/>
    </xf>
    <xf numFmtId="0" fontId="29" fillId="0" borderId="24" xfId="0" applyFont="1" applyBorder="1" applyAlignment="1">
      <alignment vertical="center" wrapText="1"/>
    </xf>
    <xf numFmtId="0" fontId="9" fillId="0" borderId="24" xfId="0" applyFont="1" applyBorder="1" applyAlignment="1">
      <alignment vertical="center"/>
    </xf>
    <xf numFmtId="0" fontId="9" fillId="0" borderId="44" xfId="0" applyFont="1" applyBorder="1" applyAlignment="1">
      <alignment vertical="center"/>
    </xf>
    <xf numFmtId="0" fontId="9" fillId="0" borderId="0" xfId="0" applyFont="1" applyBorder="1" applyAlignment="1">
      <alignment horizontal="left" vertical="center" wrapText="1"/>
    </xf>
    <xf numFmtId="0" fontId="9" fillId="0" borderId="24" xfId="0" applyFont="1" applyBorder="1" applyAlignment="1">
      <alignment vertical="center" wrapText="1"/>
    </xf>
    <xf numFmtId="0" fontId="9" fillId="0" borderId="44" xfId="0" applyFont="1" applyBorder="1" applyAlignment="1">
      <alignment vertical="center" wrapText="1"/>
    </xf>
    <xf numFmtId="0" fontId="8" fillId="2" borderId="7" xfId="0" applyFont="1" applyFill="1" applyBorder="1" applyAlignment="1" applyProtection="1">
      <alignment horizontal="left"/>
    </xf>
    <xf numFmtId="0" fontId="8" fillId="2" borderId="8" xfId="0" applyFont="1" applyFill="1" applyBorder="1" applyAlignment="1" applyProtection="1">
      <alignment horizontal="left"/>
    </xf>
    <xf numFmtId="0" fontId="29" fillId="0" borderId="24" xfId="0" applyFont="1" applyBorder="1" applyAlignment="1">
      <alignment horizontal="left" vertical="center" wrapText="1"/>
    </xf>
    <xf numFmtId="0" fontId="29" fillId="0" borderId="44" xfId="0" applyFont="1" applyBorder="1" applyAlignment="1">
      <alignment horizontal="left" vertical="center" wrapText="1"/>
    </xf>
    <xf numFmtId="0" fontId="9"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24" xfId="0" applyFont="1" applyFill="1" applyBorder="1" applyAlignment="1">
      <alignment horizontal="left" vertical="top" wrapText="1"/>
    </xf>
    <xf numFmtId="0" fontId="8" fillId="0" borderId="44" xfId="0" applyFont="1" applyFill="1" applyBorder="1" applyAlignment="1">
      <alignment horizontal="left" vertical="top" wrapText="1"/>
    </xf>
    <xf numFmtId="0" fontId="10" fillId="0" borderId="22" xfId="0" applyFont="1" applyBorder="1" applyAlignment="1" applyProtection="1">
      <alignment horizontal="left" vertical="center" wrapText="1"/>
    </xf>
    <xf numFmtId="0" fontId="10" fillId="0" borderId="23" xfId="0" applyFont="1" applyBorder="1" applyAlignment="1" applyProtection="1">
      <alignment horizontal="left" vertical="center" wrapText="1"/>
    </xf>
    <xf numFmtId="0" fontId="8" fillId="0" borderId="0" xfId="0" applyFont="1" applyAlignment="1">
      <alignment horizontal="left" wrapText="1"/>
    </xf>
    <xf numFmtId="0" fontId="8" fillId="0" borderId="31" xfId="0" applyFont="1" applyBorder="1" applyAlignment="1">
      <alignment horizontal="left" wrapText="1"/>
    </xf>
    <xf numFmtId="0" fontId="9" fillId="0" borderId="24" xfId="0" applyFont="1" applyBorder="1" applyAlignment="1">
      <alignment horizontal="left" wrapText="1"/>
    </xf>
    <xf numFmtId="0" fontId="9" fillId="0" borderId="44" xfId="0" applyFont="1" applyBorder="1" applyAlignment="1">
      <alignment horizontal="left" wrapText="1"/>
    </xf>
    <xf numFmtId="0" fontId="10" fillId="0" borderId="0" xfId="0" applyFont="1" applyBorder="1" applyAlignment="1" applyProtection="1">
      <alignment horizontal="left" wrapText="1"/>
    </xf>
    <xf numFmtId="9" fontId="0" fillId="14" borderId="16" xfId="1" applyFont="1" applyFill="1" applyBorder="1" applyAlignment="1" applyProtection="1">
      <alignment vertical="center"/>
    </xf>
  </cellXfs>
  <cellStyles count="7">
    <cellStyle name="40% - Accent4" xfId="6" builtinId="43"/>
    <cellStyle name="Accent4" xfId="5" builtinId="41"/>
    <cellStyle name="Bad" xfId="3" builtinId="27"/>
    <cellStyle name="Good" xfId="2" builtinId="26"/>
    <cellStyle name="Neutral" xfId="4" builtinId="28"/>
    <cellStyle name="Normal" xfId="0" builtinId="0"/>
    <cellStyle name="Percent" xfId="1" builtinId="5"/>
  </cellStyles>
  <dxfs count="3172">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s>
  <tableStyles count="0" defaultTableStyle="TableStyleMedium2" defaultPivotStyle="PivotStyleLight16"/>
  <colors>
    <mruColors>
      <color rgb="FFDCE6F1"/>
      <color rgb="FFCCFF99"/>
      <color rgb="FF9E68C0"/>
      <color rgb="FF9933FF"/>
      <color rgb="FF1E6C2D"/>
      <color rgb="FFA73E3B"/>
      <color rgb="FFFFCCCC"/>
      <color rgb="FFFFCC66"/>
      <color rgb="FFC3D79B"/>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15</xdr:col>
      <xdr:colOff>433918</xdr:colOff>
      <xdr:row>2</xdr:row>
      <xdr:rowOff>106680</xdr:rowOff>
    </xdr:from>
    <xdr:to>
      <xdr:col>16</xdr:col>
      <xdr:colOff>53341</xdr:colOff>
      <xdr:row>45</xdr:row>
      <xdr:rowOff>0</xdr:rowOff>
    </xdr:to>
    <xdr:sp macro="" textlink="">
      <xdr:nvSpPr>
        <xdr:cNvPr id="2" name="Rectangle 1"/>
        <xdr:cNvSpPr/>
      </xdr:nvSpPr>
      <xdr:spPr>
        <a:xfrm>
          <a:off x="9577918" y="487680"/>
          <a:ext cx="229023" cy="8084820"/>
        </a:xfrm>
        <a:prstGeom prst="rect">
          <a:avLst/>
        </a:prstGeom>
        <a:solidFill>
          <a:schemeClr val="bg1"/>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0</xdr:colOff>
      <xdr:row>2</xdr:row>
      <xdr:rowOff>0</xdr:rowOff>
    </xdr:from>
    <xdr:to>
      <xdr:col>15</xdr:col>
      <xdr:colOff>342900</xdr:colOff>
      <xdr:row>45</xdr:row>
      <xdr:rowOff>31750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0"/>
          <a:ext cx="9486900" cy="822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232833</xdr:colOff>
      <xdr:row>2</xdr:row>
      <xdr:rowOff>21167</xdr:rowOff>
    </xdr:from>
    <xdr:to>
      <xdr:col>17</xdr:col>
      <xdr:colOff>264582</xdr:colOff>
      <xdr:row>45</xdr:row>
      <xdr:rowOff>52917</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86433" y="402167"/>
          <a:ext cx="641349" cy="822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9</xdr:col>
      <xdr:colOff>134051</xdr:colOff>
      <xdr:row>17</xdr:row>
      <xdr:rowOff>30480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381001"/>
          <a:ext cx="5620451" cy="2887979"/>
        </a:xfrm>
        <a:prstGeom prst="rect">
          <a:avLst/>
        </a:prstGeom>
      </xdr:spPr>
    </xdr:pic>
    <xdr:clientData/>
  </xdr:twoCellAnchor>
  <xdr:twoCellAnchor editAs="oneCell">
    <xdr:from>
      <xdr:col>9</xdr:col>
      <xdr:colOff>396240</xdr:colOff>
      <xdr:row>2</xdr:row>
      <xdr:rowOff>53340</xdr:rowOff>
    </xdr:from>
    <xdr:to>
      <xdr:col>14</xdr:col>
      <xdr:colOff>58104</xdr:colOff>
      <xdr:row>16</xdr:row>
      <xdr:rowOff>114300</xdr:rowOff>
    </xdr:to>
    <xdr:pic>
      <xdr:nvPicPr>
        <xdr:cNvPr id="3" name="Picture 2"/>
        <xdr:cNvPicPr>
          <a:picLocks noChangeAspect="1"/>
        </xdr:cNvPicPr>
      </xdr:nvPicPr>
      <xdr:blipFill>
        <a:blip xmlns:r="http://schemas.openxmlformats.org/officeDocument/2006/relationships" r:embed="rId2"/>
        <a:stretch>
          <a:fillRect/>
        </a:stretch>
      </xdr:blipFill>
      <xdr:spPr>
        <a:xfrm>
          <a:off x="5882640" y="434340"/>
          <a:ext cx="2709864" cy="2727960"/>
        </a:xfrm>
        <a:prstGeom prst="rect">
          <a:avLst/>
        </a:prstGeom>
      </xdr:spPr>
    </xdr:pic>
    <xdr:clientData/>
  </xdr:twoCellAnchor>
  <xdr:twoCellAnchor editAs="oneCell">
    <xdr:from>
      <xdr:col>13</xdr:col>
      <xdr:colOff>548641</xdr:colOff>
      <xdr:row>3</xdr:row>
      <xdr:rowOff>15240</xdr:rowOff>
    </xdr:from>
    <xdr:to>
      <xdr:col>18</xdr:col>
      <xdr:colOff>89097</xdr:colOff>
      <xdr:row>16</xdr:row>
      <xdr:rowOff>60960</xdr:rowOff>
    </xdr:to>
    <xdr:pic>
      <xdr:nvPicPr>
        <xdr:cNvPr id="4" name="Picture 3"/>
        <xdr:cNvPicPr>
          <a:picLocks noChangeAspect="1"/>
        </xdr:cNvPicPr>
      </xdr:nvPicPr>
      <xdr:blipFill>
        <a:blip xmlns:r="http://schemas.openxmlformats.org/officeDocument/2006/relationships" r:embed="rId3"/>
        <a:stretch>
          <a:fillRect/>
        </a:stretch>
      </xdr:blipFill>
      <xdr:spPr>
        <a:xfrm>
          <a:off x="8473441" y="586740"/>
          <a:ext cx="2588456" cy="2522220"/>
        </a:xfrm>
        <a:prstGeom prst="rect">
          <a:avLst/>
        </a:prstGeom>
      </xdr:spPr>
    </xdr:pic>
    <xdr:clientData/>
  </xdr:twoCellAnchor>
  <xdr:twoCellAnchor editAs="oneCell">
    <xdr:from>
      <xdr:col>0</xdr:col>
      <xdr:colOff>91440</xdr:colOff>
      <xdr:row>17</xdr:row>
      <xdr:rowOff>85450</xdr:rowOff>
    </xdr:from>
    <xdr:to>
      <xdr:col>9</xdr:col>
      <xdr:colOff>80004</xdr:colOff>
      <xdr:row>31</xdr:row>
      <xdr:rowOff>38099</xdr:rowOff>
    </xdr:to>
    <xdr:pic>
      <xdr:nvPicPr>
        <xdr:cNvPr id="5" name="Picture 4"/>
        <xdr:cNvPicPr>
          <a:picLocks noChangeAspect="1"/>
        </xdr:cNvPicPr>
      </xdr:nvPicPr>
      <xdr:blipFill>
        <a:blip xmlns:r="http://schemas.openxmlformats.org/officeDocument/2006/relationships" r:embed="rId4"/>
        <a:stretch>
          <a:fillRect/>
        </a:stretch>
      </xdr:blipFill>
      <xdr:spPr>
        <a:xfrm>
          <a:off x="91440" y="3323950"/>
          <a:ext cx="5474964" cy="2619649"/>
        </a:xfrm>
        <a:prstGeom prst="rect">
          <a:avLst/>
        </a:prstGeom>
      </xdr:spPr>
    </xdr:pic>
    <xdr:clientData/>
  </xdr:twoCellAnchor>
  <xdr:twoCellAnchor editAs="oneCell">
    <xdr:from>
      <xdr:col>9</xdr:col>
      <xdr:colOff>472440</xdr:colOff>
      <xdr:row>17</xdr:row>
      <xdr:rowOff>45720</xdr:rowOff>
    </xdr:from>
    <xdr:to>
      <xdr:col>17</xdr:col>
      <xdr:colOff>400188</xdr:colOff>
      <xdr:row>21</xdr:row>
      <xdr:rowOff>175260</xdr:rowOff>
    </xdr:to>
    <xdr:pic>
      <xdr:nvPicPr>
        <xdr:cNvPr id="6" name="Picture 5"/>
        <xdr:cNvPicPr>
          <a:picLocks noChangeAspect="1"/>
        </xdr:cNvPicPr>
      </xdr:nvPicPr>
      <xdr:blipFill>
        <a:blip xmlns:r="http://schemas.openxmlformats.org/officeDocument/2006/relationships" r:embed="rId5"/>
        <a:stretch>
          <a:fillRect/>
        </a:stretch>
      </xdr:blipFill>
      <xdr:spPr>
        <a:xfrm>
          <a:off x="5958840" y="3284220"/>
          <a:ext cx="4804548" cy="891540"/>
        </a:xfrm>
        <a:prstGeom prst="rect">
          <a:avLst/>
        </a:prstGeom>
      </xdr:spPr>
    </xdr:pic>
    <xdr:clientData/>
  </xdr:twoCellAnchor>
  <xdr:twoCellAnchor>
    <xdr:from>
      <xdr:col>18</xdr:col>
      <xdr:colOff>99060</xdr:colOff>
      <xdr:row>0</xdr:row>
      <xdr:rowOff>7620</xdr:rowOff>
    </xdr:from>
    <xdr:to>
      <xdr:col>22</xdr:col>
      <xdr:colOff>571500</xdr:colOff>
      <xdr:row>31</xdr:row>
      <xdr:rowOff>38100</xdr:rowOff>
    </xdr:to>
    <xdr:sp macro="" textlink="">
      <xdr:nvSpPr>
        <xdr:cNvPr id="7" name="TextBox 6"/>
        <xdr:cNvSpPr txBox="1"/>
      </xdr:nvSpPr>
      <xdr:spPr>
        <a:xfrm>
          <a:off x="11071860" y="7620"/>
          <a:ext cx="2910840" cy="5935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Use of Hampshire Assessment Model</a:t>
          </a:r>
          <a:r>
            <a:rPr lang="en-GB" sz="1100" b="1" baseline="0"/>
            <a:t> to track at objective level</a:t>
          </a:r>
        </a:p>
        <a:p>
          <a:r>
            <a:rPr lang="en-GB" sz="1100" b="0" baseline="0"/>
            <a:t>We suggest that schools bear the following in mind if choosing to use this tool:</a:t>
          </a:r>
        </a:p>
        <a:p>
          <a:endParaRPr lang="en-GB" sz="1100" b="0" baseline="0"/>
        </a:p>
        <a:p>
          <a:r>
            <a:rPr lang="en-GB" sz="1100" b="0" baseline="0"/>
            <a:t>1. Tracking every objective for every individual pupil level represents a considerable challenge. There is no intrinsic value in tracking at this level of detail </a:t>
          </a:r>
          <a:r>
            <a:rPr lang="en-GB" sz="1100" b="1" baseline="0"/>
            <a:t>unless</a:t>
          </a:r>
          <a:r>
            <a:rPr lang="en-GB" sz="1100" b="0" baseline="0"/>
            <a:t> it informs day to day teaching and learning</a:t>
          </a:r>
        </a:p>
        <a:p>
          <a:endParaRPr lang="en-GB" sz="1100" b="0" baseline="0"/>
        </a:p>
        <a:p>
          <a:r>
            <a:rPr lang="en-GB" sz="1100" b="0" baseline="0"/>
            <a:t>2. There is no formula that links achievement of individual objectives directly to the milestone assessments in each domain. Teachers have to consider whether the curriculum coverage and depth of learning represents </a:t>
          </a:r>
          <a:r>
            <a:rPr lang="en-GB" sz="1100" b="1" baseline="0"/>
            <a:t>sufficient </a:t>
          </a:r>
          <a:r>
            <a:rPr lang="en-GB" sz="1100" b="0" baseline="0"/>
            <a:t>progress to give confidence that the child will reach at least Secure ARE  by the end of the year.</a:t>
          </a:r>
        </a:p>
        <a:p>
          <a:endParaRPr lang="en-GB" sz="1100" b="0" baseline="0"/>
        </a:p>
        <a:p>
          <a:r>
            <a:rPr lang="en-GB" sz="1100" b="0" baseline="0"/>
            <a:t>3. All objectives are end of year objectives and therefore none should necessarily be expected to be secured at expert level until well into the academic year.</a:t>
          </a:r>
        </a:p>
        <a:p>
          <a:endParaRPr lang="en-GB" sz="1100" b="0" baseline="0"/>
        </a:p>
        <a:p>
          <a:r>
            <a:rPr lang="en-GB" sz="1100" b="0" baseline="0"/>
            <a:t>4. The phasing of objectives is not directly a suggested teaching progression. Ideas form phase 2 and 3 may well need to be introduced earlier in the year than they are assessed. The phases offer a suggestion of a range of criteria that would be most helpful to establish a reliable assessment view of the child at each point in the year.</a:t>
          </a:r>
        </a:p>
      </xdr:txBody>
    </xdr:sp>
    <xdr:clientData/>
  </xdr:twoCellAnchor>
  <xdr:twoCellAnchor>
    <xdr:from>
      <xdr:col>9</xdr:col>
      <xdr:colOff>464820</xdr:colOff>
      <xdr:row>22</xdr:row>
      <xdr:rowOff>99060</xdr:rowOff>
    </xdr:from>
    <xdr:to>
      <xdr:col>17</xdr:col>
      <xdr:colOff>365760</xdr:colOff>
      <xdr:row>30</xdr:row>
      <xdr:rowOff>121920</xdr:rowOff>
    </xdr:to>
    <xdr:sp macro="" textlink="">
      <xdr:nvSpPr>
        <xdr:cNvPr id="8" name="TextBox 7"/>
        <xdr:cNvSpPr txBox="1"/>
      </xdr:nvSpPr>
      <xdr:spPr>
        <a:xfrm>
          <a:off x="5951220" y="4290060"/>
          <a:ext cx="4777740" cy="1546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How it works:</a:t>
          </a:r>
        </a:p>
        <a:p>
          <a:r>
            <a:rPr lang="en-GB" sz="1100" b="0"/>
            <a:t>1 The</a:t>
          </a:r>
          <a:r>
            <a:rPr lang="en-GB" sz="1100" b="0" baseline="0"/>
            <a:t> objective tracker always records the current working grades</a:t>
          </a:r>
          <a:endParaRPr lang="en-GB" sz="1100" b="0"/>
        </a:p>
        <a:p>
          <a:r>
            <a:rPr lang="en-GB" sz="1100" b="0"/>
            <a:t>2 Milestone % records the proportion</a:t>
          </a:r>
          <a:r>
            <a:rPr lang="en-GB" sz="1100" b="0" baseline="0"/>
            <a:t> of objectives that a child has achieved against expectations of  growing mastery (depth of learning)</a:t>
          </a:r>
        </a:p>
        <a:p>
          <a:r>
            <a:rPr lang="en-GB" sz="1100" b="0" baseline="0"/>
            <a:t>3 Current attainment in each objective may help guide focus for curriculum </a:t>
          </a:r>
        </a:p>
        <a:p>
          <a:r>
            <a:rPr lang="en-GB" sz="1100" b="0" baseline="0"/>
            <a:t>4. Overall attainment against the full set of objectives is tracked at the bottom of the spreadsheet.</a:t>
          </a:r>
        </a:p>
        <a:p>
          <a:endParaRPr lang="en-GB"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tabSelected="1" zoomScale="85" zoomScaleNormal="85" workbookViewId="0">
      <selection sqref="A1:W2"/>
    </sheetView>
  </sheetViews>
  <sheetFormatPr defaultRowHeight="15" x14ac:dyDescent="0.25"/>
  <sheetData>
    <row r="1" spans="1:23" x14ac:dyDescent="0.25">
      <c r="A1" s="124" t="s">
        <v>376</v>
      </c>
      <c r="B1" s="125"/>
      <c r="C1" s="125"/>
      <c r="D1" s="125"/>
      <c r="E1" s="125"/>
      <c r="F1" s="125"/>
      <c r="G1" s="125"/>
      <c r="H1" s="125"/>
      <c r="I1" s="125"/>
      <c r="J1" s="125"/>
      <c r="K1" s="125"/>
      <c r="L1" s="125"/>
      <c r="M1" s="125"/>
      <c r="N1" s="125"/>
      <c r="O1" s="125"/>
      <c r="P1" s="125"/>
      <c r="Q1" s="125"/>
      <c r="R1" s="125"/>
      <c r="S1" s="125"/>
      <c r="T1" s="125"/>
      <c r="U1" s="125"/>
      <c r="V1" s="125"/>
      <c r="W1" s="125"/>
    </row>
    <row r="2" spans="1:23" x14ac:dyDescent="0.25">
      <c r="A2" s="125"/>
      <c r="B2" s="125"/>
      <c r="C2" s="125"/>
      <c r="D2" s="125"/>
      <c r="E2" s="125"/>
      <c r="F2" s="125"/>
      <c r="G2" s="125"/>
      <c r="H2" s="125"/>
      <c r="I2" s="125"/>
      <c r="J2" s="125"/>
      <c r="K2" s="125"/>
      <c r="L2" s="125"/>
      <c r="M2" s="125"/>
      <c r="N2" s="125"/>
      <c r="O2" s="125"/>
      <c r="P2" s="125"/>
      <c r="Q2" s="125"/>
      <c r="R2" s="125"/>
      <c r="S2" s="125"/>
      <c r="T2" s="125"/>
      <c r="U2" s="125"/>
      <c r="V2" s="125"/>
      <c r="W2" s="125"/>
    </row>
    <row r="3" spans="1:23" x14ac:dyDescent="0.25">
      <c r="A3" s="126"/>
      <c r="B3" s="126"/>
      <c r="C3" s="126"/>
      <c r="D3" s="126"/>
      <c r="E3" s="126"/>
      <c r="F3" s="126"/>
      <c r="G3" s="126"/>
      <c r="H3" s="126"/>
      <c r="I3" s="126"/>
      <c r="J3" s="126"/>
      <c r="K3" s="126"/>
      <c r="L3" s="126"/>
      <c r="M3" s="126"/>
      <c r="N3" s="126"/>
      <c r="O3" s="126"/>
      <c r="P3" s="126"/>
      <c r="Q3" s="126"/>
      <c r="R3" s="126"/>
      <c r="S3" s="127" t="s">
        <v>377</v>
      </c>
      <c r="T3" s="128"/>
      <c r="U3" s="128"/>
      <c r="V3" s="128"/>
      <c r="W3" s="128"/>
    </row>
    <row r="4" spans="1:23" x14ac:dyDescent="0.25">
      <c r="A4" s="126"/>
      <c r="B4" s="126"/>
      <c r="C4" s="126"/>
      <c r="D4" s="126"/>
      <c r="E4" s="126"/>
      <c r="F4" s="126"/>
      <c r="G4" s="126"/>
      <c r="H4" s="126"/>
      <c r="I4" s="126"/>
      <c r="J4" s="126"/>
      <c r="K4" s="126"/>
      <c r="L4" s="126"/>
      <c r="M4" s="126"/>
      <c r="N4" s="126"/>
      <c r="O4" s="126"/>
      <c r="P4" s="126"/>
      <c r="Q4" s="126"/>
      <c r="R4" s="126"/>
      <c r="S4" s="128"/>
      <c r="T4" s="128"/>
      <c r="U4" s="128"/>
      <c r="V4" s="128"/>
      <c r="W4" s="128"/>
    </row>
    <row r="5" spans="1:23" x14ac:dyDescent="0.25">
      <c r="A5" s="126"/>
      <c r="B5" s="126"/>
      <c r="C5" s="126"/>
      <c r="D5" s="126"/>
      <c r="E5" s="126"/>
      <c r="F5" s="126"/>
      <c r="G5" s="126"/>
      <c r="H5" s="126"/>
      <c r="I5" s="126"/>
      <c r="J5" s="126"/>
      <c r="K5" s="126"/>
      <c r="L5" s="126"/>
      <c r="M5" s="126"/>
      <c r="N5" s="126"/>
      <c r="O5" s="126"/>
      <c r="P5" s="126"/>
      <c r="Q5" s="126"/>
      <c r="R5" s="126"/>
      <c r="S5" s="128"/>
      <c r="T5" s="128"/>
      <c r="U5" s="128"/>
      <c r="V5" s="128"/>
      <c r="W5" s="128"/>
    </row>
    <row r="6" spans="1:23" x14ac:dyDescent="0.25">
      <c r="A6" s="126"/>
      <c r="B6" s="126"/>
      <c r="C6" s="126"/>
      <c r="D6" s="126"/>
      <c r="E6" s="126"/>
      <c r="F6" s="126"/>
      <c r="G6" s="126"/>
      <c r="H6" s="126"/>
      <c r="I6" s="126"/>
      <c r="J6" s="126"/>
      <c r="K6" s="126"/>
      <c r="L6" s="126"/>
      <c r="M6" s="126"/>
      <c r="N6" s="126"/>
      <c r="O6" s="126"/>
      <c r="P6" s="126"/>
      <c r="Q6" s="126"/>
      <c r="R6" s="126"/>
      <c r="S6" s="128"/>
      <c r="T6" s="128"/>
      <c r="U6" s="128"/>
      <c r="V6" s="128"/>
      <c r="W6" s="128"/>
    </row>
    <row r="7" spans="1:23" x14ac:dyDescent="0.25">
      <c r="A7" s="126"/>
      <c r="B7" s="126"/>
      <c r="C7" s="126"/>
      <c r="D7" s="126"/>
      <c r="E7" s="126"/>
      <c r="F7" s="126"/>
      <c r="G7" s="126"/>
      <c r="H7" s="126"/>
      <c r="I7" s="126"/>
      <c r="J7" s="126"/>
      <c r="K7" s="126"/>
      <c r="L7" s="126"/>
      <c r="M7" s="126"/>
      <c r="N7" s="126"/>
      <c r="O7" s="126"/>
      <c r="P7" s="126"/>
      <c r="Q7" s="126"/>
      <c r="R7" s="126"/>
      <c r="S7" s="128"/>
      <c r="T7" s="128"/>
      <c r="U7" s="128"/>
      <c r="V7" s="128"/>
      <c r="W7" s="128"/>
    </row>
    <row r="8" spans="1:23" x14ac:dyDescent="0.25">
      <c r="A8" s="126"/>
      <c r="B8" s="126"/>
      <c r="C8" s="126"/>
      <c r="D8" s="126"/>
      <c r="E8" s="126"/>
      <c r="F8" s="126"/>
      <c r="G8" s="126"/>
      <c r="H8" s="126"/>
      <c r="I8" s="126"/>
      <c r="J8" s="126"/>
      <c r="K8" s="126"/>
      <c r="L8" s="126"/>
      <c r="M8" s="126"/>
      <c r="N8" s="126"/>
      <c r="O8" s="126"/>
      <c r="P8" s="126"/>
      <c r="Q8" s="126"/>
      <c r="R8" s="126"/>
      <c r="S8" s="128"/>
      <c r="T8" s="128"/>
      <c r="U8" s="128"/>
      <c r="V8" s="128"/>
      <c r="W8" s="128"/>
    </row>
    <row r="9" spans="1:23" x14ac:dyDescent="0.25">
      <c r="A9" s="126"/>
      <c r="B9" s="126"/>
      <c r="C9" s="126"/>
      <c r="D9" s="126"/>
      <c r="E9" s="126"/>
      <c r="F9" s="126"/>
      <c r="G9" s="126"/>
      <c r="H9" s="126"/>
      <c r="I9" s="126"/>
      <c r="J9" s="126"/>
      <c r="K9" s="126"/>
      <c r="L9" s="126"/>
      <c r="M9" s="126"/>
      <c r="N9" s="126"/>
      <c r="O9" s="126"/>
      <c r="P9" s="126"/>
      <c r="Q9" s="126"/>
      <c r="R9" s="126"/>
      <c r="S9" s="128"/>
      <c r="T9" s="128"/>
      <c r="U9" s="128"/>
      <c r="V9" s="128"/>
      <c r="W9" s="128"/>
    </row>
    <row r="10" spans="1:23" x14ac:dyDescent="0.25">
      <c r="A10" s="126"/>
      <c r="B10" s="126"/>
      <c r="C10" s="126"/>
      <c r="D10" s="126"/>
      <c r="E10" s="126"/>
      <c r="F10" s="126"/>
      <c r="G10" s="126"/>
      <c r="H10" s="126"/>
      <c r="I10" s="126"/>
      <c r="J10" s="126"/>
      <c r="K10" s="126"/>
      <c r="L10" s="126"/>
      <c r="M10" s="126"/>
      <c r="N10" s="126"/>
      <c r="O10" s="126"/>
      <c r="P10" s="126"/>
      <c r="Q10" s="126"/>
      <c r="R10" s="126"/>
      <c r="S10" s="128"/>
      <c r="T10" s="128"/>
      <c r="U10" s="128"/>
      <c r="V10" s="128"/>
      <c r="W10" s="128"/>
    </row>
    <row r="11" spans="1:23" x14ac:dyDescent="0.25">
      <c r="A11" s="126"/>
      <c r="B11" s="126"/>
      <c r="C11" s="126"/>
      <c r="D11" s="126"/>
      <c r="E11" s="126"/>
      <c r="F11" s="126"/>
      <c r="G11" s="126"/>
      <c r="H11" s="126"/>
      <c r="I11" s="126"/>
      <c r="J11" s="126"/>
      <c r="K11" s="126"/>
      <c r="L11" s="126"/>
      <c r="M11" s="126"/>
      <c r="N11" s="126"/>
      <c r="O11" s="126"/>
      <c r="P11" s="126"/>
      <c r="Q11" s="126"/>
      <c r="R11" s="126"/>
      <c r="S11" s="128"/>
      <c r="T11" s="128"/>
      <c r="U11" s="128"/>
      <c r="V11" s="128"/>
      <c r="W11" s="128"/>
    </row>
    <row r="12" spans="1:23" x14ac:dyDescent="0.25">
      <c r="A12" s="126"/>
      <c r="B12" s="126"/>
      <c r="C12" s="126"/>
      <c r="D12" s="126"/>
      <c r="E12" s="126"/>
      <c r="F12" s="126"/>
      <c r="G12" s="126"/>
      <c r="H12" s="126"/>
      <c r="I12" s="126"/>
      <c r="J12" s="126"/>
      <c r="K12" s="126"/>
      <c r="L12" s="126"/>
      <c r="M12" s="126"/>
      <c r="N12" s="126"/>
      <c r="O12" s="126"/>
      <c r="P12" s="126"/>
      <c r="Q12" s="126"/>
      <c r="R12" s="126"/>
      <c r="S12" s="128"/>
      <c r="T12" s="128"/>
      <c r="U12" s="128"/>
      <c r="V12" s="128"/>
      <c r="W12" s="128"/>
    </row>
    <row r="13" spans="1:23" x14ac:dyDescent="0.25">
      <c r="A13" s="126"/>
      <c r="B13" s="126"/>
      <c r="C13" s="126"/>
      <c r="D13" s="126"/>
      <c r="E13" s="126"/>
      <c r="F13" s="126"/>
      <c r="G13" s="126"/>
      <c r="H13" s="126"/>
      <c r="I13" s="126"/>
      <c r="J13" s="126"/>
      <c r="K13" s="126"/>
      <c r="L13" s="126"/>
      <c r="M13" s="126"/>
      <c r="N13" s="126"/>
      <c r="O13" s="126"/>
      <c r="P13" s="126"/>
      <c r="Q13" s="126"/>
      <c r="R13" s="126"/>
      <c r="S13" s="128"/>
      <c r="T13" s="128"/>
      <c r="U13" s="128"/>
      <c r="V13" s="128"/>
      <c r="W13" s="128"/>
    </row>
    <row r="14" spans="1:23" x14ac:dyDescent="0.25">
      <c r="A14" s="126"/>
      <c r="B14" s="126"/>
      <c r="C14" s="126"/>
      <c r="D14" s="126"/>
      <c r="E14" s="126"/>
      <c r="F14" s="126"/>
      <c r="G14" s="126"/>
      <c r="H14" s="126"/>
      <c r="I14" s="126"/>
      <c r="J14" s="126"/>
      <c r="K14" s="126"/>
      <c r="L14" s="126"/>
      <c r="M14" s="126"/>
      <c r="N14" s="126"/>
      <c r="O14" s="126"/>
      <c r="P14" s="126"/>
      <c r="Q14" s="126"/>
      <c r="R14" s="126"/>
      <c r="S14" s="128"/>
      <c r="T14" s="128"/>
      <c r="U14" s="128"/>
      <c r="V14" s="128"/>
      <c r="W14" s="128"/>
    </row>
    <row r="15" spans="1:23" x14ac:dyDescent="0.25">
      <c r="A15" s="126"/>
      <c r="B15" s="126"/>
      <c r="C15" s="126"/>
      <c r="D15" s="126"/>
      <c r="E15" s="126"/>
      <c r="F15" s="126"/>
      <c r="G15" s="126"/>
      <c r="H15" s="126"/>
      <c r="I15" s="126"/>
      <c r="J15" s="126"/>
      <c r="K15" s="126"/>
      <c r="L15" s="126"/>
      <c r="M15" s="126"/>
      <c r="N15" s="126"/>
      <c r="O15" s="126"/>
      <c r="P15" s="126"/>
      <c r="Q15" s="126"/>
      <c r="R15" s="126"/>
      <c r="S15" s="128"/>
      <c r="T15" s="128"/>
      <c r="U15" s="128"/>
      <c r="V15" s="128"/>
      <c r="W15" s="128"/>
    </row>
    <row r="16" spans="1:23" x14ac:dyDescent="0.25">
      <c r="A16" s="126"/>
      <c r="B16" s="126"/>
      <c r="C16" s="126"/>
      <c r="D16" s="126"/>
      <c r="E16" s="126"/>
      <c r="F16" s="126"/>
      <c r="G16" s="126"/>
      <c r="H16" s="126"/>
      <c r="I16" s="126"/>
      <c r="J16" s="126"/>
      <c r="K16" s="126"/>
      <c r="L16" s="126"/>
      <c r="M16" s="126"/>
      <c r="N16" s="126"/>
      <c r="O16" s="126"/>
      <c r="P16" s="126"/>
      <c r="Q16" s="126"/>
      <c r="R16" s="126"/>
      <c r="S16" s="128"/>
      <c r="T16" s="128"/>
      <c r="U16" s="128"/>
      <c r="V16" s="128"/>
      <c r="W16" s="128"/>
    </row>
    <row r="17" spans="1:23" x14ac:dyDescent="0.25">
      <c r="A17" s="126"/>
      <c r="B17" s="126"/>
      <c r="C17" s="126"/>
      <c r="D17" s="126"/>
      <c r="E17" s="126"/>
      <c r="F17" s="126"/>
      <c r="G17" s="126"/>
      <c r="H17" s="126"/>
      <c r="I17" s="126"/>
      <c r="J17" s="126"/>
      <c r="K17" s="126"/>
      <c r="L17" s="126"/>
      <c r="M17" s="126"/>
      <c r="N17" s="126"/>
      <c r="O17" s="126"/>
      <c r="P17" s="126"/>
      <c r="Q17" s="126"/>
      <c r="R17" s="126"/>
      <c r="S17" s="128"/>
      <c r="T17" s="128"/>
      <c r="U17" s="128"/>
      <c r="V17" s="128"/>
      <c r="W17" s="128"/>
    </row>
    <row r="18" spans="1:23" x14ac:dyDescent="0.25">
      <c r="A18" s="126"/>
      <c r="B18" s="126"/>
      <c r="C18" s="126"/>
      <c r="D18" s="126"/>
      <c r="E18" s="126"/>
      <c r="F18" s="126"/>
      <c r="G18" s="126"/>
      <c r="H18" s="126"/>
      <c r="I18" s="126"/>
      <c r="J18" s="126"/>
      <c r="K18" s="126"/>
      <c r="L18" s="126"/>
      <c r="M18" s="126"/>
      <c r="N18" s="126"/>
      <c r="O18" s="126"/>
      <c r="P18" s="126"/>
      <c r="Q18" s="126"/>
      <c r="R18" s="126"/>
      <c r="S18" s="128"/>
      <c r="T18" s="128"/>
      <c r="U18" s="128"/>
      <c r="V18" s="128"/>
      <c r="W18" s="128"/>
    </row>
    <row r="19" spans="1:23" x14ac:dyDescent="0.25">
      <c r="A19" s="126"/>
      <c r="B19" s="126"/>
      <c r="C19" s="126"/>
      <c r="D19" s="126"/>
      <c r="E19" s="126"/>
      <c r="F19" s="126"/>
      <c r="G19" s="126"/>
      <c r="H19" s="126"/>
      <c r="I19" s="126"/>
      <c r="J19" s="126"/>
      <c r="K19" s="126"/>
      <c r="L19" s="126"/>
      <c r="M19" s="126"/>
      <c r="N19" s="126"/>
      <c r="O19" s="126"/>
      <c r="P19" s="126"/>
      <c r="Q19" s="126"/>
      <c r="R19" s="126"/>
      <c r="S19" s="128"/>
      <c r="T19" s="128"/>
      <c r="U19" s="128"/>
      <c r="V19" s="128"/>
      <c r="W19" s="128"/>
    </row>
    <row r="20" spans="1:23" x14ac:dyDescent="0.25">
      <c r="A20" s="126"/>
      <c r="B20" s="126"/>
      <c r="C20" s="126"/>
      <c r="D20" s="126"/>
      <c r="E20" s="126"/>
      <c r="F20" s="126"/>
      <c r="G20" s="126"/>
      <c r="H20" s="126"/>
      <c r="I20" s="126"/>
      <c r="J20" s="126"/>
      <c r="K20" s="126"/>
      <c r="L20" s="126"/>
      <c r="M20" s="126"/>
      <c r="N20" s="126"/>
      <c r="O20" s="126"/>
      <c r="P20" s="126"/>
      <c r="Q20" s="126"/>
      <c r="R20" s="126"/>
      <c r="S20" s="128"/>
      <c r="T20" s="128"/>
      <c r="U20" s="128"/>
      <c r="V20" s="128"/>
      <c r="W20" s="128"/>
    </row>
    <row r="21" spans="1:23" x14ac:dyDescent="0.25">
      <c r="A21" s="126"/>
      <c r="B21" s="126"/>
      <c r="C21" s="126"/>
      <c r="D21" s="126"/>
      <c r="E21" s="126"/>
      <c r="F21" s="126"/>
      <c r="G21" s="126"/>
      <c r="H21" s="126"/>
      <c r="I21" s="126"/>
      <c r="J21" s="126"/>
      <c r="K21" s="126"/>
      <c r="L21" s="126"/>
      <c r="M21" s="126"/>
      <c r="N21" s="126"/>
      <c r="O21" s="126"/>
      <c r="P21" s="126"/>
      <c r="Q21" s="126"/>
      <c r="R21" s="126"/>
      <c r="S21" s="128"/>
      <c r="T21" s="128"/>
      <c r="U21" s="128"/>
      <c r="V21" s="128"/>
      <c r="W21" s="128"/>
    </row>
    <row r="22" spans="1:23" x14ac:dyDescent="0.25">
      <c r="A22" s="126"/>
      <c r="B22" s="126"/>
      <c r="C22" s="126"/>
      <c r="D22" s="126"/>
      <c r="E22" s="126"/>
      <c r="F22" s="126"/>
      <c r="G22" s="126"/>
      <c r="H22" s="126"/>
      <c r="I22" s="126"/>
      <c r="J22" s="126"/>
      <c r="K22" s="126"/>
      <c r="L22" s="126"/>
      <c r="M22" s="126"/>
      <c r="N22" s="126"/>
      <c r="O22" s="126"/>
      <c r="P22" s="126"/>
      <c r="Q22" s="126"/>
      <c r="R22" s="126"/>
      <c r="S22" s="128"/>
      <c r="T22" s="128"/>
      <c r="U22" s="128"/>
      <c r="V22" s="128"/>
      <c r="W22" s="128"/>
    </row>
    <row r="23" spans="1:23" x14ac:dyDescent="0.25">
      <c r="A23" s="126"/>
      <c r="B23" s="126"/>
      <c r="C23" s="126"/>
      <c r="D23" s="126"/>
      <c r="E23" s="126"/>
      <c r="F23" s="126"/>
      <c r="G23" s="126"/>
      <c r="H23" s="126"/>
      <c r="I23" s="126"/>
      <c r="J23" s="126"/>
      <c r="K23" s="126"/>
      <c r="L23" s="126"/>
      <c r="M23" s="126"/>
      <c r="N23" s="126"/>
      <c r="O23" s="126"/>
      <c r="P23" s="126"/>
      <c r="Q23" s="126"/>
      <c r="R23" s="126"/>
      <c r="S23" s="128"/>
      <c r="T23" s="128"/>
      <c r="U23" s="128"/>
      <c r="V23" s="128"/>
      <c r="W23" s="128"/>
    </row>
    <row r="24" spans="1:23" x14ac:dyDescent="0.25">
      <c r="A24" s="126"/>
      <c r="B24" s="126"/>
      <c r="C24" s="126"/>
      <c r="D24" s="126"/>
      <c r="E24" s="126"/>
      <c r="F24" s="126"/>
      <c r="G24" s="126"/>
      <c r="H24" s="126"/>
      <c r="I24" s="126"/>
      <c r="J24" s="126"/>
      <c r="K24" s="126"/>
      <c r="L24" s="126"/>
      <c r="M24" s="126"/>
      <c r="N24" s="126"/>
      <c r="O24" s="126"/>
      <c r="P24" s="126"/>
      <c r="Q24" s="126"/>
      <c r="R24" s="126"/>
      <c r="S24" s="128"/>
      <c r="T24" s="128"/>
      <c r="U24" s="128"/>
      <c r="V24" s="128"/>
      <c r="W24" s="128"/>
    </row>
    <row r="25" spans="1:23" x14ac:dyDescent="0.25">
      <c r="A25" s="126"/>
      <c r="B25" s="126"/>
      <c r="C25" s="126"/>
      <c r="D25" s="126"/>
      <c r="E25" s="126"/>
      <c r="F25" s="126"/>
      <c r="G25" s="126"/>
      <c r="H25" s="126"/>
      <c r="I25" s="126"/>
      <c r="J25" s="126"/>
      <c r="K25" s="126"/>
      <c r="L25" s="126"/>
      <c r="M25" s="126"/>
      <c r="N25" s="126"/>
      <c r="O25" s="126"/>
      <c r="P25" s="126"/>
      <c r="Q25" s="126"/>
      <c r="R25" s="126"/>
      <c r="S25" s="128"/>
      <c r="T25" s="128"/>
      <c r="U25" s="128"/>
      <c r="V25" s="128"/>
      <c r="W25" s="128"/>
    </row>
    <row r="26" spans="1:23" x14ac:dyDescent="0.25">
      <c r="A26" s="126"/>
      <c r="B26" s="126"/>
      <c r="C26" s="126"/>
      <c r="D26" s="126"/>
      <c r="E26" s="126"/>
      <c r="F26" s="126"/>
      <c r="G26" s="126"/>
      <c r="H26" s="126"/>
      <c r="I26" s="126"/>
      <c r="J26" s="126"/>
      <c r="K26" s="126"/>
      <c r="L26" s="126"/>
      <c r="M26" s="126"/>
      <c r="N26" s="126"/>
      <c r="O26" s="126"/>
      <c r="P26" s="126"/>
      <c r="Q26" s="126"/>
      <c r="R26" s="126"/>
      <c r="S26" s="128"/>
      <c r="T26" s="128"/>
      <c r="U26" s="128"/>
      <c r="V26" s="128"/>
      <c r="W26" s="128"/>
    </row>
    <row r="27" spans="1:23" x14ac:dyDescent="0.25">
      <c r="A27" s="126"/>
      <c r="B27" s="126"/>
      <c r="C27" s="126"/>
      <c r="D27" s="126"/>
      <c r="E27" s="126"/>
      <c r="F27" s="126"/>
      <c r="G27" s="126"/>
      <c r="H27" s="126"/>
      <c r="I27" s="126"/>
      <c r="J27" s="126"/>
      <c r="K27" s="126"/>
      <c r="L27" s="126"/>
      <c r="M27" s="126"/>
      <c r="N27" s="126"/>
      <c r="O27" s="126"/>
      <c r="P27" s="126"/>
      <c r="Q27" s="126"/>
      <c r="R27" s="126"/>
      <c r="S27" s="128"/>
      <c r="T27" s="128"/>
      <c r="U27" s="128"/>
      <c r="V27" s="128"/>
      <c r="W27" s="128"/>
    </row>
    <row r="28" spans="1:23" x14ac:dyDescent="0.25">
      <c r="A28" s="126"/>
      <c r="B28" s="126"/>
      <c r="C28" s="126"/>
      <c r="D28" s="126"/>
      <c r="E28" s="126"/>
      <c r="F28" s="126"/>
      <c r="G28" s="126"/>
      <c r="H28" s="126"/>
      <c r="I28" s="126"/>
      <c r="J28" s="126"/>
      <c r="K28" s="126"/>
      <c r="L28" s="126"/>
      <c r="M28" s="126"/>
      <c r="N28" s="126"/>
      <c r="O28" s="126"/>
      <c r="P28" s="126"/>
      <c r="Q28" s="126"/>
      <c r="R28" s="126"/>
      <c r="S28" s="128"/>
      <c r="T28" s="128"/>
      <c r="U28" s="128"/>
      <c r="V28" s="128"/>
      <c r="W28" s="128"/>
    </row>
    <row r="29" spans="1:23" x14ac:dyDescent="0.25">
      <c r="A29" s="126"/>
      <c r="B29" s="126"/>
      <c r="C29" s="126"/>
      <c r="D29" s="126"/>
      <c r="E29" s="126"/>
      <c r="F29" s="126"/>
      <c r="G29" s="126"/>
      <c r="H29" s="126"/>
      <c r="I29" s="126"/>
      <c r="J29" s="126"/>
      <c r="K29" s="126"/>
      <c r="L29" s="126"/>
      <c r="M29" s="126"/>
      <c r="N29" s="126"/>
      <c r="O29" s="126"/>
      <c r="P29" s="126"/>
      <c r="Q29" s="126"/>
      <c r="R29" s="126"/>
      <c r="S29" s="128"/>
      <c r="T29" s="128"/>
      <c r="U29" s="128"/>
      <c r="V29" s="128"/>
      <c r="W29" s="128"/>
    </row>
    <row r="30" spans="1:23" x14ac:dyDescent="0.25">
      <c r="A30" s="126"/>
      <c r="B30" s="126"/>
      <c r="C30" s="126"/>
      <c r="D30" s="126"/>
      <c r="E30" s="126"/>
      <c r="F30" s="126"/>
      <c r="G30" s="126"/>
      <c r="H30" s="126"/>
      <c r="I30" s="126"/>
      <c r="J30" s="126"/>
      <c r="K30" s="126"/>
      <c r="L30" s="126"/>
      <c r="M30" s="126"/>
      <c r="N30" s="126"/>
      <c r="O30" s="126"/>
      <c r="P30" s="126"/>
      <c r="Q30" s="126"/>
      <c r="R30" s="126"/>
      <c r="S30" s="128"/>
      <c r="T30" s="128"/>
      <c r="U30" s="128"/>
      <c r="V30" s="128"/>
      <c r="W30" s="128"/>
    </row>
    <row r="31" spans="1:23" x14ac:dyDescent="0.25">
      <c r="A31" s="126"/>
      <c r="B31" s="126"/>
      <c r="C31" s="126"/>
      <c r="D31" s="126"/>
      <c r="E31" s="126"/>
      <c r="F31" s="126"/>
      <c r="G31" s="126"/>
      <c r="H31" s="126"/>
      <c r="I31" s="126"/>
      <c r="J31" s="126"/>
      <c r="K31" s="126"/>
      <c r="L31" s="126"/>
      <c r="M31" s="126"/>
      <c r="N31" s="126"/>
      <c r="O31" s="126"/>
      <c r="P31" s="126"/>
      <c r="Q31" s="126"/>
      <c r="R31" s="126"/>
      <c r="S31" s="128"/>
      <c r="T31" s="128"/>
      <c r="U31" s="128"/>
      <c r="V31" s="128"/>
      <c r="W31" s="128"/>
    </row>
  </sheetData>
  <sheetProtection password="C8C3" sheet="1" objects="1" scenarios="1"/>
  <mergeCells count="3">
    <mergeCell ref="A1:W2"/>
    <mergeCell ref="A3:R31"/>
    <mergeCell ref="S3:W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zoomScale="85" zoomScaleNormal="85" workbookViewId="0">
      <selection sqref="A1:W2"/>
    </sheetView>
  </sheetViews>
  <sheetFormatPr defaultRowHeight="15" x14ac:dyDescent="0.25"/>
  <sheetData>
    <row r="1" spans="1:23" x14ac:dyDescent="0.25">
      <c r="A1" s="124" t="s">
        <v>376</v>
      </c>
      <c r="B1" s="125"/>
      <c r="C1" s="125"/>
      <c r="D1" s="125"/>
      <c r="E1" s="125"/>
      <c r="F1" s="125"/>
      <c r="G1" s="125"/>
      <c r="H1" s="125"/>
      <c r="I1" s="125"/>
      <c r="J1" s="125"/>
      <c r="K1" s="125"/>
      <c r="L1" s="125"/>
      <c r="M1" s="125"/>
      <c r="N1" s="125"/>
      <c r="O1" s="125"/>
      <c r="P1" s="125"/>
      <c r="Q1" s="125"/>
      <c r="R1" s="125"/>
      <c r="S1" s="125"/>
      <c r="T1" s="125"/>
      <c r="U1" s="125"/>
      <c r="V1" s="125"/>
      <c r="W1" s="125"/>
    </row>
    <row r="2" spans="1:23" x14ac:dyDescent="0.25">
      <c r="A2" s="125"/>
      <c r="B2" s="125"/>
      <c r="C2" s="125"/>
      <c r="D2" s="125"/>
      <c r="E2" s="125"/>
      <c r="F2" s="125"/>
      <c r="G2" s="125"/>
      <c r="H2" s="125"/>
      <c r="I2" s="125"/>
      <c r="J2" s="125"/>
      <c r="K2" s="125"/>
      <c r="L2" s="125"/>
      <c r="M2" s="125"/>
      <c r="N2" s="125"/>
      <c r="O2" s="125"/>
      <c r="P2" s="125"/>
      <c r="Q2" s="125"/>
      <c r="R2" s="125"/>
      <c r="S2" s="125"/>
      <c r="T2" s="125"/>
      <c r="U2" s="125"/>
      <c r="V2" s="125"/>
      <c r="W2" s="125"/>
    </row>
    <row r="3" spans="1:23" x14ac:dyDescent="0.25">
      <c r="A3" s="126"/>
      <c r="B3" s="126"/>
      <c r="C3" s="126"/>
      <c r="D3" s="126"/>
      <c r="E3" s="126"/>
      <c r="F3" s="126"/>
      <c r="G3" s="126"/>
      <c r="H3" s="126"/>
      <c r="I3" s="126"/>
      <c r="J3" s="126"/>
      <c r="K3" s="126"/>
      <c r="L3" s="126"/>
      <c r="M3" s="126"/>
      <c r="N3" s="126"/>
      <c r="O3" s="126"/>
      <c r="P3" s="126"/>
      <c r="Q3" s="126"/>
      <c r="R3" s="126"/>
      <c r="S3" s="128"/>
      <c r="T3" s="128"/>
      <c r="U3" s="128"/>
      <c r="V3" s="128"/>
      <c r="W3" s="128"/>
    </row>
    <row r="4" spans="1:23" x14ac:dyDescent="0.25">
      <c r="A4" s="126"/>
      <c r="B4" s="126"/>
      <c r="C4" s="126"/>
      <c r="D4" s="126"/>
      <c r="E4" s="126"/>
      <c r="F4" s="126"/>
      <c r="G4" s="126"/>
      <c r="H4" s="126"/>
      <c r="I4" s="126"/>
      <c r="J4" s="126"/>
      <c r="K4" s="126"/>
      <c r="L4" s="126"/>
      <c r="M4" s="126"/>
      <c r="N4" s="126"/>
      <c r="O4" s="126"/>
      <c r="P4" s="126"/>
      <c r="Q4" s="126"/>
      <c r="R4" s="126"/>
      <c r="S4" s="128"/>
      <c r="T4" s="128"/>
      <c r="U4" s="128"/>
      <c r="V4" s="128"/>
      <c r="W4" s="128"/>
    </row>
    <row r="5" spans="1:23" x14ac:dyDescent="0.25">
      <c r="A5" s="126"/>
      <c r="B5" s="126"/>
      <c r="C5" s="126"/>
      <c r="D5" s="126"/>
      <c r="E5" s="126"/>
      <c r="F5" s="126"/>
      <c r="G5" s="126"/>
      <c r="H5" s="126"/>
      <c r="I5" s="126"/>
      <c r="J5" s="126"/>
      <c r="K5" s="126"/>
      <c r="L5" s="126"/>
      <c r="M5" s="126"/>
      <c r="N5" s="126"/>
      <c r="O5" s="126"/>
      <c r="P5" s="126"/>
      <c r="Q5" s="126"/>
      <c r="R5" s="126"/>
      <c r="S5" s="128"/>
      <c r="T5" s="128"/>
      <c r="U5" s="128"/>
      <c r="V5" s="128"/>
      <c r="W5" s="128"/>
    </row>
    <row r="6" spans="1:23" x14ac:dyDescent="0.25">
      <c r="A6" s="126"/>
      <c r="B6" s="126"/>
      <c r="C6" s="126"/>
      <c r="D6" s="126"/>
      <c r="E6" s="126"/>
      <c r="F6" s="126"/>
      <c r="G6" s="126"/>
      <c r="H6" s="126"/>
      <c r="I6" s="126"/>
      <c r="J6" s="126"/>
      <c r="K6" s="126"/>
      <c r="L6" s="126"/>
      <c r="M6" s="126"/>
      <c r="N6" s="126"/>
      <c r="O6" s="126"/>
      <c r="P6" s="126"/>
      <c r="Q6" s="126"/>
      <c r="R6" s="126"/>
      <c r="S6" s="128"/>
      <c r="T6" s="128"/>
      <c r="U6" s="128"/>
      <c r="V6" s="128"/>
      <c r="W6" s="128"/>
    </row>
    <row r="7" spans="1:23" x14ac:dyDescent="0.25">
      <c r="A7" s="126"/>
      <c r="B7" s="126"/>
      <c r="C7" s="126"/>
      <c r="D7" s="126"/>
      <c r="E7" s="126"/>
      <c r="F7" s="126"/>
      <c r="G7" s="126"/>
      <c r="H7" s="126"/>
      <c r="I7" s="126"/>
      <c r="J7" s="126"/>
      <c r="K7" s="126"/>
      <c r="L7" s="126"/>
      <c r="M7" s="126"/>
      <c r="N7" s="126"/>
      <c r="O7" s="126"/>
      <c r="P7" s="126"/>
      <c r="Q7" s="126"/>
      <c r="R7" s="126"/>
      <c r="S7" s="128"/>
      <c r="T7" s="128"/>
      <c r="U7" s="128"/>
      <c r="V7" s="128"/>
      <c r="W7" s="128"/>
    </row>
    <row r="8" spans="1:23" x14ac:dyDescent="0.25">
      <c r="A8" s="126"/>
      <c r="B8" s="126"/>
      <c r="C8" s="126"/>
      <c r="D8" s="126"/>
      <c r="E8" s="126"/>
      <c r="F8" s="126"/>
      <c r="G8" s="126"/>
      <c r="H8" s="126"/>
      <c r="I8" s="126"/>
      <c r="J8" s="126"/>
      <c r="K8" s="126"/>
      <c r="L8" s="126"/>
      <c r="M8" s="126"/>
      <c r="N8" s="126"/>
      <c r="O8" s="126"/>
      <c r="P8" s="126"/>
      <c r="Q8" s="126"/>
      <c r="R8" s="126"/>
      <c r="S8" s="128"/>
      <c r="T8" s="128"/>
      <c r="U8" s="128"/>
      <c r="V8" s="128"/>
      <c r="W8" s="128"/>
    </row>
    <row r="9" spans="1:23" x14ac:dyDescent="0.25">
      <c r="A9" s="126"/>
      <c r="B9" s="126"/>
      <c r="C9" s="126"/>
      <c r="D9" s="126"/>
      <c r="E9" s="126"/>
      <c r="F9" s="126"/>
      <c r="G9" s="126"/>
      <c r="H9" s="126"/>
      <c r="I9" s="126"/>
      <c r="J9" s="126"/>
      <c r="K9" s="126"/>
      <c r="L9" s="126"/>
      <c r="M9" s="126"/>
      <c r="N9" s="126"/>
      <c r="O9" s="126"/>
      <c r="P9" s="126"/>
      <c r="Q9" s="126"/>
      <c r="R9" s="126"/>
      <c r="S9" s="128"/>
      <c r="T9" s="128"/>
      <c r="U9" s="128"/>
      <c r="V9" s="128"/>
      <c r="W9" s="128"/>
    </row>
    <row r="10" spans="1:23" x14ac:dyDescent="0.25">
      <c r="A10" s="126"/>
      <c r="B10" s="126"/>
      <c r="C10" s="126"/>
      <c r="D10" s="126"/>
      <c r="E10" s="126"/>
      <c r="F10" s="126"/>
      <c r="G10" s="126"/>
      <c r="H10" s="126"/>
      <c r="I10" s="126"/>
      <c r="J10" s="126"/>
      <c r="K10" s="126"/>
      <c r="L10" s="126"/>
      <c r="M10" s="126"/>
      <c r="N10" s="126"/>
      <c r="O10" s="126"/>
      <c r="P10" s="126"/>
      <c r="Q10" s="126"/>
      <c r="R10" s="126"/>
      <c r="S10" s="128"/>
      <c r="T10" s="128"/>
      <c r="U10" s="128"/>
      <c r="V10" s="128"/>
      <c r="W10" s="128"/>
    </row>
    <row r="11" spans="1:23" x14ac:dyDescent="0.25">
      <c r="A11" s="126"/>
      <c r="B11" s="126"/>
      <c r="C11" s="126"/>
      <c r="D11" s="126"/>
      <c r="E11" s="126"/>
      <c r="F11" s="126"/>
      <c r="G11" s="126"/>
      <c r="H11" s="126"/>
      <c r="I11" s="126"/>
      <c r="J11" s="126"/>
      <c r="K11" s="126"/>
      <c r="L11" s="126"/>
      <c r="M11" s="126"/>
      <c r="N11" s="126"/>
      <c r="O11" s="126"/>
      <c r="P11" s="126"/>
      <c r="Q11" s="126"/>
      <c r="R11" s="126"/>
      <c r="S11" s="128"/>
      <c r="T11" s="128"/>
      <c r="U11" s="128"/>
      <c r="V11" s="128"/>
      <c r="W11" s="128"/>
    </row>
    <row r="12" spans="1:23" x14ac:dyDescent="0.25">
      <c r="A12" s="126"/>
      <c r="B12" s="126"/>
      <c r="C12" s="126"/>
      <c r="D12" s="126"/>
      <c r="E12" s="126"/>
      <c r="F12" s="126"/>
      <c r="G12" s="126"/>
      <c r="H12" s="126"/>
      <c r="I12" s="126"/>
      <c r="J12" s="126"/>
      <c r="K12" s="126"/>
      <c r="L12" s="126"/>
      <c r="M12" s="126"/>
      <c r="N12" s="126"/>
      <c r="O12" s="126"/>
      <c r="P12" s="126"/>
      <c r="Q12" s="126"/>
      <c r="R12" s="126"/>
      <c r="S12" s="128"/>
      <c r="T12" s="128"/>
      <c r="U12" s="128"/>
      <c r="V12" s="128"/>
      <c r="W12" s="128"/>
    </row>
    <row r="13" spans="1:23" x14ac:dyDescent="0.25">
      <c r="A13" s="126"/>
      <c r="B13" s="126"/>
      <c r="C13" s="126"/>
      <c r="D13" s="126"/>
      <c r="E13" s="126"/>
      <c r="F13" s="126"/>
      <c r="G13" s="126"/>
      <c r="H13" s="126"/>
      <c r="I13" s="126"/>
      <c r="J13" s="126"/>
      <c r="K13" s="126"/>
      <c r="L13" s="126"/>
      <c r="M13" s="126"/>
      <c r="N13" s="126"/>
      <c r="O13" s="126"/>
      <c r="P13" s="126"/>
      <c r="Q13" s="126"/>
      <c r="R13" s="126"/>
      <c r="S13" s="128"/>
      <c r="T13" s="128"/>
      <c r="U13" s="128"/>
      <c r="V13" s="128"/>
      <c r="W13" s="128"/>
    </row>
    <row r="14" spans="1:23" x14ac:dyDescent="0.25">
      <c r="A14" s="126"/>
      <c r="B14" s="126"/>
      <c r="C14" s="126"/>
      <c r="D14" s="126"/>
      <c r="E14" s="126"/>
      <c r="F14" s="126"/>
      <c r="G14" s="126"/>
      <c r="H14" s="126"/>
      <c r="I14" s="126"/>
      <c r="J14" s="126"/>
      <c r="K14" s="126"/>
      <c r="L14" s="126"/>
      <c r="M14" s="126"/>
      <c r="N14" s="126"/>
      <c r="O14" s="126"/>
      <c r="P14" s="126"/>
      <c r="Q14" s="126"/>
      <c r="R14" s="126"/>
      <c r="S14" s="128"/>
      <c r="T14" s="128"/>
      <c r="U14" s="128"/>
      <c r="V14" s="128"/>
      <c r="W14" s="128"/>
    </row>
    <row r="15" spans="1:23" x14ac:dyDescent="0.25">
      <c r="A15" s="126"/>
      <c r="B15" s="126"/>
      <c r="C15" s="126"/>
      <c r="D15" s="126"/>
      <c r="E15" s="126"/>
      <c r="F15" s="126"/>
      <c r="G15" s="126"/>
      <c r="H15" s="126"/>
      <c r="I15" s="126"/>
      <c r="J15" s="126"/>
      <c r="K15" s="126"/>
      <c r="L15" s="126"/>
      <c r="M15" s="126"/>
      <c r="N15" s="126"/>
      <c r="O15" s="126"/>
      <c r="P15" s="126"/>
      <c r="Q15" s="126"/>
      <c r="R15" s="126"/>
      <c r="S15" s="128"/>
      <c r="T15" s="128"/>
      <c r="U15" s="128"/>
      <c r="V15" s="128"/>
      <c r="W15" s="128"/>
    </row>
    <row r="16" spans="1:23" x14ac:dyDescent="0.25">
      <c r="A16" s="126"/>
      <c r="B16" s="126"/>
      <c r="C16" s="126"/>
      <c r="D16" s="126"/>
      <c r="E16" s="126"/>
      <c r="F16" s="126"/>
      <c r="G16" s="126"/>
      <c r="H16" s="126"/>
      <c r="I16" s="126"/>
      <c r="J16" s="126"/>
      <c r="K16" s="126"/>
      <c r="L16" s="126"/>
      <c r="M16" s="126"/>
      <c r="N16" s="126"/>
      <c r="O16" s="126"/>
      <c r="P16" s="126"/>
      <c r="Q16" s="126"/>
      <c r="R16" s="126"/>
      <c r="S16" s="128"/>
      <c r="T16" s="128"/>
      <c r="U16" s="128"/>
      <c r="V16" s="128"/>
      <c r="W16" s="128"/>
    </row>
    <row r="17" spans="1:23" x14ac:dyDescent="0.25">
      <c r="A17" s="126"/>
      <c r="B17" s="126"/>
      <c r="C17" s="126"/>
      <c r="D17" s="126"/>
      <c r="E17" s="126"/>
      <c r="F17" s="126"/>
      <c r="G17" s="126"/>
      <c r="H17" s="126"/>
      <c r="I17" s="126"/>
      <c r="J17" s="126"/>
      <c r="K17" s="126"/>
      <c r="L17" s="126"/>
      <c r="M17" s="126"/>
      <c r="N17" s="126"/>
      <c r="O17" s="126"/>
      <c r="P17" s="126"/>
      <c r="Q17" s="126"/>
      <c r="R17" s="126"/>
      <c r="S17" s="128"/>
      <c r="T17" s="128"/>
      <c r="U17" s="128"/>
      <c r="V17" s="128"/>
      <c r="W17" s="128"/>
    </row>
    <row r="18" spans="1:23" x14ac:dyDescent="0.25">
      <c r="A18" s="126"/>
      <c r="B18" s="126"/>
      <c r="C18" s="126"/>
      <c r="D18" s="126"/>
      <c r="E18" s="126"/>
      <c r="F18" s="126"/>
      <c r="G18" s="126"/>
      <c r="H18" s="126"/>
      <c r="I18" s="126"/>
      <c r="J18" s="126"/>
      <c r="K18" s="126"/>
      <c r="L18" s="126"/>
      <c r="M18" s="126"/>
      <c r="N18" s="126"/>
      <c r="O18" s="126"/>
      <c r="P18" s="126"/>
      <c r="Q18" s="126"/>
      <c r="R18" s="126"/>
      <c r="S18" s="128"/>
      <c r="T18" s="128"/>
      <c r="U18" s="128"/>
      <c r="V18" s="128"/>
      <c r="W18" s="128"/>
    </row>
    <row r="19" spans="1:23" x14ac:dyDescent="0.25">
      <c r="A19" s="126"/>
      <c r="B19" s="126"/>
      <c r="C19" s="126"/>
      <c r="D19" s="126"/>
      <c r="E19" s="126"/>
      <c r="F19" s="126"/>
      <c r="G19" s="126"/>
      <c r="H19" s="126"/>
      <c r="I19" s="126"/>
      <c r="J19" s="126"/>
      <c r="K19" s="126"/>
      <c r="L19" s="126"/>
      <c r="M19" s="126"/>
      <c r="N19" s="126"/>
      <c r="O19" s="126"/>
      <c r="P19" s="126"/>
      <c r="Q19" s="126"/>
      <c r="R19" s="126"/>
      <c r="S19" s="128"/>
      <c r="T19" s="128"/>
      <c r="U19" s="128"/>
      <c r="V19" s="128"/>
      <c r="W19" s="128"/>
    </row>
    <row r="20" spans="1:23" x14ac:dyDescent="0.25">
      <c r="A20" s="126"/>
      <c r="B20" s="126"/>
      <c r="C20" s="126"/>
      <c r="D20" s="126"/>
      <c r="E20" s="126"/>
      <c r="F20" s="126"/>
      <c r="G20" s="126"/>
      <c r="H20" s="126"/>
      <c r="I20" s="126"/>
      <c r="J20" s="126"/>
      <c r="K20" s="126"/>
      <c r="L20" s="126"/>
      <c r="M20" s="126"/>
      <c r="N20" s="126"/>
      <c r="O20" s="126"/>
      <c r="P20" s="126"/>
      <c r="Q20" s="126"/>
      <c r="R20" s="126"/>
      <c r="S20" s="128"/>
      <c r="T20" s="128"/>
      <c r="U20" s="128"/>
      <c r="V20" s="128"/>
      <c r="W20" s="128"/>
    </row>
    <row r="21" spans="1:23" x14ac:dyDescent="0.25">
      <c r="A21" s="126"/>
      <c r="B21" s="126"/>
      <c r="C21" s="126"/>
      <c r="D21" s="126"/>
      <c r="E21" s="126"/>
      <c r="F21" s="126"/>
      <c r="G21" s="126"/>
      <c r="H21" s="126"/>
      <c r="I21" s="126"/>
      <c r="J21" s="126"/>
      <c r="K21" s="126"/>
      <c r="L21" s="126"/>
      <c r="M21" s="126"/>
      <c r="N21" s="126"/>
      <c r="O21" s="126"/>
      <c r="P21" s="126"/>
      <c r="Q21" s="126"/>
      <c r="R21" s="126"/>
      <c r="S21" s="128"/>
      <c r="T21" s="128"/>
      <c r="U21" s="128"/>
      <c r="V21" s="128"/>
      <c r="W21" s="128"/>
    </row>
    <row r="22" spans="1:23" x14ac:dyDescent="0.25">
      <c r="A22" s="126"/>
      <c r="B22" s="126"/>
      <c r="C22" s="126"/>
      <c r="D22" s="126"/>
      <c r="E22" s="126"/>
      <c r="F22" s="126"/>
      <c r="G22" s="126"/>
      <c r="H22" s="126"/>
      <c r="I22" s="126"/>
      <c r="J22" s="126"/>
      <c r="K22" s="126"/>
      <c r="L22" s="126"/>
      <c r="M22" s="126"/>
      <c r="N22" s="126"/>
      <c r="O22" s="126"/>
      <c r="P22" s="126"/>
      <c r="Q22" s="126"/>
      <c r="R22" s="126"/>
      <c r="S22" s="128"/>
      <c r="T22" s="128"/>
      <c r="U22" s="128"/>
      <c r="V22" s="128"/>
      <c r="W22" s="128"/>
    </row>
    <row r="23" spans="1:23" x14ac:dyDescent="0.25">
      <c r="A23" s="126"/>
      <c r="B23" s="126"/>
      <c r="C23" s="126"/>
      <c r="D23" s="126"/>
      <c r="E23" s="126"/>
      <c r="F23" s="126"/>
      <c r="G23" s="126"/>
      <c r="H23" s="126"/>
      <c r="I23" s="126"/>
      <c r="J23" s="126"/>
      <c r="K23" s="126"/>
      <c r="L23" s="126"/>
      <c r="M23" s="126"/>
      <c r="N23" s="126"/>
      <c r="O23" s="126"/>
      <c r="P23" s="126"/>
      <c r="Q23" s="126"/>
      <c r="R23" s="126"/>
      <c r="S23" s="128"/>
      <c r="T23" s="128"/>
      <c r="U23" s="128"/>
      <c r="V23" s="128"/>
      <c r="W23" s="128"/>
    </row>
    <row r="24" spans="1:23" x14ac:dyDescent="0.25">
      <c r="A24" s="126"/>
      <c r="B24" s="126"/>
      <c r="C24" s="126"/>
      <c r="D24" s="126"/>
      <c r="E24" s="126"/>
      <c r="F24" s="126"/>
      <c r="G24" s="126"/>
      <c r="H24" s="126"/>
      <c r="I24" s="126"/>
      <c r="J24" s="126"/>
      <c r="K24" s="126"/>
      <c r="L24" s="126"/>
      <c r="M24" s="126"/>
      <c r="N24" s="126"/>
      <c r="O24" s="126"/>
      <c r="P24" s="126"/>
      <c r="Q24" s="126"/>
      <c r="R24" s="126"/>
      <c r="S24" s="128"/>
      <c r="T24" s="128"/>
      <c r="U24" s="128"/>
      <c r="V24" s="128"/>
      <c r="W24" s="128"/>
    </row>
    <row r="25" spans="1:23" x14ac:dyDescent="0.25">
      <c r="A25" s="126"/>
      <c r="B25" s="126"/>
      <c r="C25" s="126"/>
      <c r="D25" s="126"/>
      <c r="E25" s="126"/>
      <c r="F25" s="126"/>
      <c r="G25" s="126"/>
      <c r="H25" s="126"/>
      <c r="I25" s="126"/>
      <c r="J25" s="126"/>
      <c r="K25" s="126"/>
      <c r="L25" s="126"/>
      <c r="M25" s="126"/>
      <c r="N25" s="126"/>
      <c r="O25" s="126"/>
      <c r="P25" s="126"/>
      <c r="Q25" s="126"/>
      <c r="R25" s="126"/>
      <c r="S25" s="128"/>
      <c r="T25" s="128"/>
      <c r="U25" s="128"/>
      <c r="V25" s="128"/>
      <c r="W25" s="128"/>
    </row>
    <row r="26" spans="1:23" x14ac:dyDescent="0.25">
      <c r="A26" s="126"/>
      <c r="B26" s="126"/>
      <c r="C26" s="126"/>
      <c r="D26" s="126"/>
      <c r="E26" s="126"/>
      <c r="F26" s="126"/>
      <c r="G26" s="126"/>
      <c r="H26" s="126"/>
      <c r="I26" s="126"/>
      <c r="J26" s="126"/>
      <c r="K26" s="126"/>
      <c r="L26" s="126"/>
      <c r="M26" s="126"/>
      <c r="N26" s="126"/>
      <c r="O26" s="126"/>
      <c r="P26" s="126"/>
      <c r="Q26" s="126"/>
      <c r="R26" s="126"/>
      <c r="S26" s="128"/>
      <c r="T26" s="128"/>
      <c r="U26" s="128"/>
      <c r="V26" s="128"/>
      <c r="W26" s="128"/>
    </row>
    <row r="27" spans="1:23" x14ac:dyDescent="0.25">
      <c r="A27" s="126"/>
      <c r="B27" s="126"/>
      <c r="C27" s="126"/>
      <c r="D27" s="126"/>
      <c r="E27" s="126"/>
      <c r="F27" s="126"/>
      <c r="G27" s="126"/>
      <c r="H27" s="126"/>
      <c r="I27" s="126"/>
      <c r="J27" s="126"/>
      <c r="K27" s="126"/>
      <c r="L27" s="126"/>
      <c r="M27" s="126"/>
      <c r="N27" s="126"/>
      <c r="O27" s="126"/>
      <c r="P27" s="126"/>
      <c r="Q27" s="126"/>
      <c r="R27" s="126"/>
      <c r="S27" s="128"/>
      <c r="T27" s="128"/>
      <c r="U27" s="128"/>
      <c r="V27" s="128"/>
      <c r="W27" s="128"/>
    </row>
    <row r="28" spans="1:23" x14ac:dyDescent="0.25">
      <c r="A28" s="126"/>
      <c r="B28" s="126"/>
      <c r="C28" s="126"/>
      <c r="D28" s="126"/>
      <c r="E28" s="126"/>
      <c r="F28" s="126"/>
      <c r="G28" s="126"/>
      <c r="H28" s="126"/>
      <c r="I28" s="126"/>
      <c r="J28" s="126"/>
      <c r="K28" s="126"/>
      <c r="L28" s="126"/>
      <c r="M28" s="126"/>
      <c r="N28" s="126"/>
      <c r="O28" s="126"/>
      <c r="P28" s="126"/>
      <c r="Q28" s="126"/>
      <c r="R28" s="126"/>
      <c r="S28" s="128"/>
      <c r="T28" s="128"/>
      <c r="U28" s="128"/>
      <c r="V28" s="128"/>
      <c r="W28" s="128"/>
    </row>
    <row r="29" spans="1:23" x14ac:dyDescent="0.25">
      <c r="A29" s="126"/>
      <c r="B29" s="126"/>
      <c r="C29" s="126"/>
      <c r="D29" s="126"/>
      <c r="E29" s="126"/>
      <c r="F29" s="126"/>
      <c r="G29" s="126"/>
      <c r="H29" s="126"/>
      <c r="I29" s="126"/>
      <c r="J29" s="126"/>
      <c r="K29" s="126"/>
      <c r="L29" s="126"/>
      <c r="M29" s="126"/>
      <c r="N29" s="126"/>
      <c r="O29" s="126"/>
      <c r="P29" s="126"/>
      <c r="Q29" s="126"/>
      <c r="R29" s="126"/>
      <c r="S29" s="128"/>
      <c r="T29" s="128"/>
      <c r="U29" s="128"/>
      <c r="V29" s="128"/>
      <c r="W29" s="128"/>
    </row>
    <row r="30" spans="1:23" x14ac:dyDescent="0.25">
      <c r="A30" s="126"/>
      <c r="B30" s="126"/>
      <c r="C30" s="126"/>
      <c r="D30" s="126"/>
      <c r="E30" s="126"/>
      <c r="F30" s="126"/>
      <c r="G30" s="126"/>
      <c r="H30" s="126"/>
      <c r="I30" s="126"/>
      <c r="J30" s="126"/>
      <c r="K30" s="126"/>
      <c r="L30" s="126"/>
      <c r="M30" s="126"/>
      <c r="N30" s="126"/>
      <c r="O30" s="126"/>
      <c r="P30" s="126"/>
      <c r="Q30" s="126"/>
      <c r="R30" s="126"/>
      <c r="S30" s="128"/>
      <c r="T30" s="128"/>
      <c r="U30" s="128"/>
      <c r="V30" s="128"/>
      <c r="W30" s="128"/>
    </row>
    <row r="31" spans="1:23" x14ac:dyDescent="0.25">
      <c r="A31" s="126"/>
      <c r="B31" s="126"/>
      <c r="C31" s="126"/>
      <c r="D31" s="126"/>
      <c r="E31" s="126"/>
      <c r="F31" s="126"/>
      <c r="G31" s="126"/>
      <c r="H31" s="126"/>
      <c r="I31" s="126"/>
      <c r="J31" s="126"/>
      <c r="K31" s="126"/>
      <c r="L31" s="126"/>
      <c r="M31" s="126"/>
      <c r="N31" s="126"/>
      <c r="O31" s="126"/>
      <c r="P31" s="126"/>
      <c r="Q31" s="126"/>
      <c r="R31" s="126"/>
      <c r="S31" s="128"/>
      <c r="T31" s="128"/>
      <c r="U31" s="128"/>
      <c r="V31" s="128"/>
      <c r="W31" s="128"/>
    </row>
  </sheetData>
  <sheetProtection password="C8C3" sheet="1" objects="1" scenarios="1"/>
  <mergeCells count="3">
    <mergeCell ref="A1:W2"/>
    <mergeCell ref="A3:R31"/>
    <mergeCell ref="S3:W3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61"/>
  <sheetViews>
    <sheetView showGridLines="0" zoomScale="90" zoomScaleNormal="9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3" customWidth="1"/>
    <col min="4" max="4" width="4.7109375" style="46" customWidth="1"/>
    <col min="5" max="12" width="8.85546875" style="3" customWidth="1"/>
    <col min="13" max="14" width="11.7109375" style="3" customWidth="1"/>
    <col min="15" max="15" width="15.7109375" style="3" customWidth="1"/>
    <col min="16" max="30" width="6" style="37" customWidth="1"/>
    <col min="31" max="41" width="6" style="3" customWidth="1"/>
    <col min="42" max="42" width="6" style="9" customWidth="1"/>
    <col min="43" max="49" width="6" style="3" customWidth="1"/>
    <col min="50" max="54" width="6.85546875" style="3" customWidth="1"/>
    <col min="55" max="62" width="0" style="3" hidden="1"/>
    <col min="63" max="16384" width="9.28515625" style="3" hidden="1"/>
  </cols>
  <sheetData>
    <row r="1" spans="1:62" s="9" customFormat="1" ht="23.25" customHeight="1" x14ac:dyDescent="0.35">
      <c r="A1" s="3"/>
      <c r="B1" s="3"/>
      <c r="C1" s="64" t="s">
        <v>30</v>
      </c>
      <c r="D1" s="65"/>
      <c r="E1" s="66"/>
      <c r="F1" s="66"/>
      <c r="G1" s="66"/>
      <c r="H1" s="66"/>
      <c r="I1" s="66"/>
      <c r="J1" s="66"/>
      <c r="K1" s="66"/>
      <c r="L1" s="66"/>
      <c r="M1" s="66"/>
      <c r="N1" s="66"/>
      <c r="O1" s="66"/>
      <c r="P1" s="188" t="s">
        <v>371</v>
      </c>
      <c r="Q1" s="168" t="s">
        <v>372</v>
      </c>
      <c r="R1" s="168" t="s">
        <v>375</v>
      </c>
      <c r="S1" s="168" t="s">
        <v>373</v>
      </c>
      <c r="T1" s="168" t="s">
        <v>374</v>
      </c>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83"/>
      <c r="AX1" s="171" t="s">
        <v>28</v>
      </c>
      <c r="AY1" s="171"/>
      <c r="AZ1" s="171"/>
      <c r="BA1" s="171"/>
      <c r="BB1" s="172"/>
      <c r="BJ1" s="44" t="s">
        <v>347</v>
      </c>
    </row>
    <row r="2" spans="1:62" s="9" customFormat="1" ht="76.5" customHeight="1" x14ac:dyDescent="0.3">
      <c r="A2" s="3"/>
      <c r="B2" s="3"/>
      <c r="C2" s="67" t="s">
        <v>31</v>
      </c>
      <c r="D2" s="67"/>
      <c r="E2" s="67"/>
      <c r="F2" s="67"/>
      <c r="G2" s="67"/>
      <c r="H2" s="67"/>
      <c r="I2" s="67"/>
      <c r="J2" s="67"/>
      <c r="K2" s="67"/>
      <c r="L2" s="67"/>
      <c r="M2" s="67"/>
      <c r="N2" s="67"/>
      <c r="O2" s="67"/>
      <c r="P2" s="18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84"/>
      <c r="AX2" s="173" t="s">
        <v>26</v>
      </c>
      <c r="AY2" s="175" t="s">
        <v>22</v>
      </c>
      <c r="AZ2" s="177" t="s">
        <v>23</v>
      </c>
      <c r="BA2" s="179" t="s">
        <v>24</v>
      </c>
      <c r="BB2" s="181" t="s">
        <v>27</v>
      </c>
      <c r="BJ2" s="44" t="s">
        <v>74</v>
      </c>
    </row>
    <row r="3" spans="1:62" ht="21.75" thickBot="1" x14ac:dyDescent="0.4">
      <c r="A3" s="27"/>
      <c r="B3" s="4"/>
      <c r="C3" s="4"/>
      <c r="D3" s="45" t="s">
        <v>1</v>
      </c>
      <c r="E3" s="28"/>
      <c r="F3" s="28"/>
      <c r="G3" s="28" t="s">
        <v>4</v>
      </c>
      <c r="H3" s="165"/>
      <c r="I3" s="165"/>
      <c r="J3" s="28" t="s">
        <v>0</v>
      </c>
      <c r="K3" s="166"/>
      <c r="L3" s="166"/>
      <c r="M3" s="158" t="s">
        <v>5</v>
      </c>
      <c r="N3" s="158"/>
      <c r="O3" s="68">
        <f>COUNTA(P1:AW3)</f>
        <v>5</v>
      </c>
      <c r="P3" s="19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85"/>
      <c r="AX3" s="174"/>
      <c r="AY3" s="176"/>
      <c r="AZ3" s="178"/>
      <c r="BA3" s="180"/>
      <c r="BB3" s="182"/>
      <c r="BJ3" s="44" t="s">
        <v>8</v>
      </c>
    </row>
    <row r="4" spans="1:62" s="107" customFormat="1" ht="15" customHeight="1" thickBot="1" x14ac:dyDescent="0.3">
      <c r="A4" s="186" t="s">
        <v>356</v>
      </c>
      <c r="B4" s="186"/>
      <c r="C4" s="186"/>
      <c r="D4" s="130" t="s">
        <v>32</v>
      </c>
      <c r="E4" s="131"/>
      <c r="F4" s="131"/>
      <c r="G4" s="131"/>
      <c r="H4" s="131"/>
      <c r="I4" s="131"/>
      <c r="J4" s="131"/>
      <c r="K4" s="131"/>
      <c r="L4" s="131"/>
      <c r="M4" s="131"/>
      <c r="N4" s="131"/>
      <c r="O4" s="131"/>
      <c r="P4" s="48"/>
      <c r="Q4" s="49"/>
      <c r="R4" s="49"/>
      <c r="S4" s="49"/>
      <c r="T4" s="49"/>
      <c r="U4" s="49"/>
      <c r="V4" s="49"/>
      <c r="W4" s="49"/>
      <c r="X4" s="49"/>
      <c r="Y4" s="49"/>
      <c r="Z4" s="49"/>
      <c r="AA4" s="49"/>
      <c r="AB4" s="50"/>
      <c r="AC4" s="50"/>
      <c r="AD4" s="50"/>
      <c r="AE4" s="50"/>
      <c r="AF4" s="50"/>
      <c r="AG4" s="50"/>
      <c r="AH4" s="50"/>
      <c r="AI4" s="50"/>
      <c r="AJ4" s="50"/>
      <c r="AK4" s="50"/>
      <c r="AL4" s="50"/>
      <c r="AM4" s="50"/>
      <c r="AN4" s="50"/>
      <c r="AO4" s="50"/>
      <c r="AP4" s="50"/>
      <c r="AQ4" s="50"/>
      <c r="AR4" s="50"/>
      <c r="AS4" s="50"/>
      <c r="AT4" s="50"/>
      <c r="AU4" s="50"/>
      <c r="AV4" s="50"/>
      <c r="AW4" s="87"/>
      <c r="AX4" s="174"/>
      <c r="AY4" s="176"/>
      <c r="AZ4" s="178"/>
      <c r="BA4" s="180"/>
      <c r="BB4" s="182"/>
      <c r="BJ4" s="106" t="s">
        <v>7</v>
      </c>
    </row>
    <row r="5" spans="1:62" s="8" customFormat="1" ht="15" customHeight="1" x14ac:dyDescent="0.25">
      <c r="A5" s="186"/>
      <c r="B5" s="186"/>
      <c r="C5" s="186"/>
      <c r="D5" s="101">
        <v>1</v>
      </c>
      <c r="E5" s="159" t="s">
        <v>33</v>
      </c>
      <c r="F5" s="159"/>
      <c r="G5" s="159"/>
      <c r="H5" s="159"/>
      <c r="I5" s="159"/>
      <c r="J5" s="159"/>
      <c r="K5" s="159"/>
      <c r="L5" s="159"/>
      <c r="M5" s="159"/>
      <c r="N5" s="159"/>
      <c r="O5" s="160"/>
      <c r="P5" s="38" t="s">
        <v>74</v>
      </c>
      <c r="Q5" s="90" t="s">
        <v>8</v>
      </c>
      <c r="R5" s="90" t="s">
        <v>7</v>
      </c>
      <c r="S5" s="90" t="s">
        <v>9</v>
      </c>
      <c r="T5" s="90" t="s">
        <v>6</v>
      </c>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1"/>
      <c r="AX5" s="16">
        <f t="shared" ref="AX5:AX53" si="0">IF(COUNTA(P5:AW5)=0,"",(COUNTIFS(P5:AW5,"=n"))/(COUNTA(P5:AW5)))</f>
        <v>0.2</v>
      </c>
      <c r="AY5" s="17">
        <f t="shared" ref="AY5:AY53" si="1">IF(COUNTA(P5:AW5)=0,"",(COUNTIFS(P5:AW5,"=a"))/(COUNTA(P5:AW5)))</f>
        <v>0.2</v>
      </c>
      <c r="AZ5" s="17">
        <f t="shared" ref="AZ5:AZ53" si="2">IF(COUNTA(P5:AW5)=0,"",(COUNTIFS(P5:AW5,"=c"))/(COUNTA(P5:AW5)))</f>
        <v>0.2</v>
      </c>
      <c r="BA5" s="17">
        <f t="shared" ref="BA5:BA53" si="3">IF(COUNTA(P5:AW5)=0,"",(COUNTIFS(P5:AW5,"=e"))/(COUNTA(P5:AW5)))</f>
        <v>0.2</v>
      </c>
      <c r="BB5" s="18">
        <f t="shared" ref="BB5:BB53" si="4">IF(COUNTA(P5:AW5)=0,"",(COUNTIFS(P5:AW5,"=b"))/(COUNTA(P5:AW5)))</f>
        <v>0.2</v>
      </c>
      <c r="BJ5" s="106" t="s">
        <v>9</v>
      </c>
    </row>
    <row r="6" spans="1:62" s="8" customFormat="1" ht="15" customHeight="1" x14ac:dyDescent="0.25">
      <c r="A6" s="186"/>
      <c r="B6" s="186"/>
      <c r="C6" s="186"/>
      <c r="D6" s="101">
        <v>2</v>
      </c>
      <c r="E6" s="155" t="s">
        <v>34</v>
      </c>
      <c r="F6" s="155"/>
      <c r="G6" s="155"/>
      <c r="H6" s="155"/>
      <c r="I6" s="155"/>
      <c r="J6" s="155"/>
      <c r="K6" s="155"/>
      <c r="L6" s="155"/>
      <c r="M6" s="155"/>
      <c r="N6" s="155"/>
      <c r="O6" s="161"/>
      <c r="P6" s="15" t="s">
        <v>74</v>
      </c>
      <c r="Q6" s="95" t="s">
        <v>8</v>
      </c>
      <c r="R6" s="95" t="s">
        <v>7</v>
      </c>
      <c r="S6" s="95" t="s">
        <v>9</v>
      </c>
      <c r="T6" s="95" t="s">
        <v>6</v>
      </c>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6"/>
      <c r="AX6" s="19">
        <f t="shared" si="0"/>
        <v>0.2</v>
      </c>
      <c r="AY6" s="39">
        <f t="shared" si="1"/>
        <v>0.2</v>
      </c>
      <c r="AZ6" s="39">
        <f t="shared" si="2"/>
        <v>0.2</v>
      </c>
      <c r="BA6" s="39">
        <f t="shared" si="3"/>
        <v>0.2</v>
      </c>
      <c r="BB6" s="40">
        <f t="shared" si="4"/>
        <v>0.2</v>
      </c>
      <c r="BJ6" s="106" t="s">
        <v>6</v>
      </c>
    </row>
    <row r="7" spans="1:62" s="8" customFormat="1" ht="26.25" customHeight="1" x14ac:dyDescent="0.25">
      <c r="A7" s="186"/>
      <c r="B7" s="186"/>
      <c r="C7" s="186"/>
      <c r="D7" s="101">
        <v>3</v>
      </c>
      <c r="E7" s="143" t="s">
        <v>35</v>
      </c>
      <c r="F7" s="143"/>
      <c r="G7" s="143"/>
      <c r="H7" s="143"/>
      <c r="I7" s="143"/>
      <c r="J7" s="143"/>
      <c r="K7" s="143"/>
      <c r="L7" s="143"/>
      <c r="M7" s="143"/>
      <c r="N7" s="143"/>
      <c r="O7" s="162"/>
      <c r="P7" s="15" t="s">
        <v>74</v>
      </c>
      <c r="Q7" s="95" t="s">
        <v>8</v>
      </c>
      <c r="R7" s="95" t="s">
        <v>7</v>
      </c>
      <c r="S7" s="95" t="s">
        <v>9</v>
      </c>
      <c r="T7" s="95" t="s">
        <v>6</v>
      </c>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6"/>
      <c r="AX7" s="19">
        <f t="shared" si="0"/>
        <v>0.2</v>
      </c>
      <c r="AY7" s="39">
        <f t="shared" si="1"/>
        <v>0.2</v>
      </c>
      <c r="AZ7" s="39">
        <f t="shared" si="2"/>
        <v>0.2</v>
      </c>
      <c r="BA7" s="39">
        <f t="shared" si="3"/>
        <v>0.2</v>
      </c>
      <c r="BB7" s="40">
        <f t="shared" si="4"/>
        <v>0.2</v>
      </c>
      <c r="BJ7" s="107"/>
    </row>
    <row r="8" spans="1:62" s="8" customFormat="1" ht="15" customHeight="1" thickBot="1" x14ac:dyDescent="0.3">
      <c r="A8" s="186"/>
      <c r="B8" s="186"/>
      <c r="C8" s="186"/>
      <c r="D8" s="101">
        <v>4</v>
      </c>
      <c r="E8" s="163" t="s">
        <v>75</v>
      </c>
      <c r="F8" s="163"/>
      <c r="G8" s="163"/>
      <c r="H8" s="163"/>
      <c r="I8" s="163"/>
      <c r="J8" s="163"/>
      <c r="K8" s="163"/>
      <c r="L8" s="163"/>
      <c r="M8" s="163"/>
      <c r="N8" s="163"/>
      <c r="O8" s="164"/>
      <c r="P8" s="15" t="s">
        <v>74</v>
      </c>
      <c r="Q8" s="95" t="s">
        <v>8</v>
      </c>
      <c r="R8" s="95" t="s">
        <v>7</v>
      </c>
      <c r="S8" s="95" t="s">
        <v>9</v>
      </c>
      <c r="T8" s="95"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6"/>
      <c r="AX8" s="41">
        <f t="shared" si="0"/>
        <v>0.2</v>
      </c>
      <c r="AY8" s="42">
        <f t="shared" si="1"/>
        <v>0.2</v>
      </c>
      <c r="AZ8" s="42">
        <f t="shared" si="2"/>
        <v>0.2</v>
      </c>
      <c r="BA8" s="42">
        <f t="shared" si="3"/>
        <v>0.2</v>
      </c>
      <c r="BB8" s="43">
        <f t="shared" si="4"/>
        <v>0.2</v>
      </c>
      <c r="BJ8" s="107"/>
    </row>
    <row r="9" spans="1:62" s="107" customFormat="1" ht="15" customHeight="1" thickBot="1" x14ac:dyDescent="0.3">
      <c r="A9" s="186"/>
      <c r="B9" s="186"/>
      <c r="C9" s="186"/>
      <c r="D9" s="130" t="s">
        <v>36</v>
      </c>
      <c r="E9" s="131" t="s">
        <v>36</v>
      </c>
      <c r="F9" s="131"/>
      <c r="G9" s="131"/>
      <c r="H9" s="131"/>
      <c r="I9" s="131"/>
      <c r="J9" s="131"/>
      <c r="K9" s="131"/>
      <c r="L9" s="131"/>
      <c r="M9" s="131"/>
      <c r="N9" s="131"/>
      <c r="O9" s="131"/>
      <c r="P9" s="29"/>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1"/>
      <c r="AX9" s="51"/>
      <c r="AY9" s="52"/>
      <c r="AZ9" s="52"/>
      <c r="BA9" s="52"/>
      <c r="BB9" s="53"/>
      <c r="BJ9" s="106"/>
    </row>
    <row r="10" spans="1:62" s="8" customFormat="1" ht="15" customHeight="1" x14ac:dyDescent="0.25">
      <c r="A10" s="186"/>
      <c r="B10" s="186"/>
      <c r="C10" s="186"/>
      <c r="D10" s="101">
        <v>1</v>
      </c>
      <c r="E10" s="143" t="s">
        <v>37</v>
      </c>
      <c r="F10" s="143"/>
      <c r="G10" s="143"/>
      <c r="H10" s="143"/>
      <c r="I10" s="143"/>
      <c r="J10" s="143"/>
      <c r="K10" s="143"/>
      <c r="L10" s="143"/>
      <c r="M10" s="143"/>
      <c r="N10" s="143"/>
      <c r="O10" s="143"/>
      <c r="P10" s="38" t="s">
        <v>74</v>
      </c>
      <c r="Q10" s="90" t="s">
        <v>8</v>
      </c>
      <c r="R10" s="90" t="s">
        <v>7</v>
      </c>
      <c r="S10" s="90" t="s">
        <v>9</v>
      </c>
      <c r="T10" s="90" t="s">
        <v>6</v>
      </c>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1"/>
      <c r="AX10" s="16">
        <f t="shared" si="0"/>
        <v>0.2</v>
      </c>
      <c r="AY10" s="17">
        <f t="shared" si="1"/>
        <v>0.2</v>
      </c>
      <c r="AZ10" s="17">
        <f t="shared" si="2"/>
        <v>0.2</v>
      </c>
      <c r="BA10" s="17">
        <f t="shared" si="3"/>
        <v>0.2</v>
      </c>
      <c r="BB10" s="18">
        <f t="shared" si="4"/>
        <v>0.2</v>
      </c>
      <c r="BJ10" s="107"/>
    </row>
    <row r="11" spans="1:62" s="8" customFormat="1" ht="15" customHeight="1" x14ac:dyDescent="0.25">
      <c r="A11" s="186"/>
      <c r="B11" s="186"/>
      <c r="C11" s="186"/>
      <c r="D11" s="101">
        <v>2</v>
      </c>
      <c r="E11" s="143" t="s">
        <v>38</v>
      </c>
      <c r="F11" s="143"/>
      <c r="G11" s="143"/>
      <c r="H11" s="143"/>
      <c r="I11" s="143"/>
      <c r="J11" s="143"/>
      <c r="K11" s="143"/>
      <c r="L11" s="143"/>
      <c r="M11" s="143"/>
      <c r="N11" s="143"/>
      <c r="O11" s="143"/>
      <c r="P11" s="15" t="s">
        <v>74</v>
      </c>
      <c r="Q11" s="95" t="s">
        <v>8</v>
      </c>
      <c r="R11" s="95" t="s">
        <v>7</v>
      </c>
      <c r="S11" s="95" t="s">
        <v>9</v>
      </c>
      <c r="T11" s="95" t="s">
        <v>6</v>
      </c>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6"/>
      <c r="AX11" s="19">
        <f t="shared" si="0"/>
        <v>0.2</v>
      </c>
      <c r="AY11" s="39">
        <f t="shared" si="1"/>
        <v>0.2</v>
      </c>
      <c r="AZ11" s="39">
        <f t="shared" si="2"/>
        <v>0.2</v>
      </c>
      <c r="BA11" s="39">
        <f t="shared" si="3"/>
        <v>0.2</v>
      </c>
      <c r="BB11" s="40">
        <f t="shared" si="4"/>
        <v>0.2</v>
      </c>
      <c r="BJ11" s="107"/>
    </row>
    <row r="12" spans="1:62" s="8" customFormat="1" ht="26.25" customHeight="1" thickBot="1" x14ac:dyDescent="0.3">
      <c r="A12" s="186"/>
      <c r="B12" s="186"/>
      <c r="C12" s="186"/>
      <c r="D12" s="101">
        <v>3</v>
      </c>
      <c r="E12" s="143" t="s">
        <v>39</v>
      </c>
      <c r="F12" s="143"/>
      <c r="G12" s="143"/>
      <c r="H12" s="143"/>
      <c r="I12" s="143"/>
      <c r="J12" s="143"/>
      <c r="K12" s="143"/>
      <c r="L12" s="143"/>
      <c r="M12" s="143"/>
      <c r="N12" s="143"/>
      <c r="O12" s="143"/>
      <c r="P12" s="15" t="s">
        <v>74</v>
      </c>
      <c r="Q12" s="95" t="s">
        <v>8</v>
      </c>
      <c r="R12" s="95" t="s">
        <v>7</v>
      </c>
      <c r="S12" s="95" t="s">
        <v>9</v>
      </c>
      <c r="T12" s="95" t="s">
        <v>6</v>
      </c>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6"/>
      <c r="AX12" s="41">
        <f t="shared" si="0"/>
        <v>0.2</v>
      </c>
      <c r="AY12" s="42">
        <f t="shared" si="1"/>
        <v>0.2</v>
      </c>
      <c r="AZ12" s="42">
        <f t="shared" si="2"/>
        <v>0.2</v>
      </c>
      <c r="BA12" s="42">
        <f t="shared" si="3"/>
        <v>0.2</v>
      </c>
      <c r="BB12" s="43">
        <f t="shared" si="4"/>
        <v>0.2</v>
      </c>
      <c r="BJ12" s="107"/>
    </row>
    <row r="13" spans="1:62" s="107" customFormat="1" ht="15" customHeight="1" thickBot="1" x14ac:dyDescent="0.3">
      <c r="A13" s="186"/>
      <c r="B13" s="186"/>
      <c r="C13" s="186"/>
      <c r="D13" s="130" t="s">
        <v>40</v>
      </c>
      <c r="E13" s="131" t="s">
        <v>40</v>
      </c>
      <c r="F13" s="131"/>
      <c r="G13" s="131"/>
      <c r="H13" s="131"/>
      <c r="I13" s="131"/>
      <c r="J13" s="131"/>
      <c r="K13" s="131"/>
      <c r="L13" s="131"/>
      <c r="M13" s="131"/>
      <c r="N13" s="131"/>
      <c r="O13" s="131"/>
      <c r="P13" s="29"/>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1"/>
      <c r="AX13" s="51"/>
      <c r="AY13" s="52"/>
      <c r="AZ13" s="52"/>
      <c r="BA13" s="52"/>
      <c r="BB13" s="53"/>
      <c r="BJ13" s="106"/>
    </row>
    <row r="14" spans="1:62" s="8" customFormat="1" ht="15" customHeight="1" x14ac:dyDescent="0.25">
      <c r="A14" s="186"/>
      <c r="B14" s="186"/>
      <c r="C14" s="186"/>
      <c r="D14" s="101">
        <v>1</v>
      </c>
      <c r="E14" s="167" t="s">
        <v>76</v>
      </c>
      <c r="F14" s="167"/>
      <c r="G14" s="167"/>
      <c r="H14" s="167"/>
      <c r="I14" s="167"/>
      <c r="J14" s="167"/>
      <c r="K14" s="167"/>
      <c r="L14" s="167"/>
      <c r="M14" s="167"/>
      <c r="N14" s="167"/>
      <c r="O14" s="167"/>
      <c r="P14" s="38" t="s">
        <v>74</v>
      </c>
      <c r="Q14" s="90" t="s">
        <v>8</v>
      </c>
      <c r="R14" s="90" t="s">
        <v>7</v>
      </c>
      <c r="S14" s="90" t="s">
        <v>9</v>
      </c>
      <c r="T14" s="90" t="s">
        <v>6</v>
      </c>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1"/>
      <c r="AX14" s="16">
        <f t="shared" ref="AX14:AX15" si="5">IF(COUNTA(P14:AW14)=0,"",(COUNTIFS(P14:AW14,"=n"))/(COUNTA(P14:AW14)))</f>
        <v>0.2</v>
      </c>
      <c r="AY14" s="17">
        <f t="shared" ref="AY14:AY15" si="6">IF(COUNTA(P14:AW14)=0,"",(COUNTIFS(P14:AW14,"=a"))/(COUNTA(P14:AW14)))</f>
        <v>0.2</v>
      </c>
      <c r="AZ14" s="17">
        <f t="shared" ref="AZ14:AZ15" si="7">IF(COUNTA(P14:AW14)=0,"",(COUNTIFS(P14:AW14,"=c"))/(COUNTA(P14:AW14)))</f>
        <v>0.2</v>
      </c>
      <c r="BA14" s="17">
        <f t="shared" ref="BA14:BA15" si="8">IF(COUNTA(P14:AW14)=0,"",(COUNTIFS(P14:AW14,"=e"))/(COUNTA(P14:AW14)))</f>
        <v>0.2</v>
      </c>
      <c r="BB14" s="18">
        <f t="shared" ref="BB14:BB15" si="9">IF(COUNTA(P14:AW14)=0,"",(COUNTIFS(P14:AW14,"=b"))/(COUNTA(P14:AW14)))</f>
        <v>0.2</v>
      </c>
      <c r="BJ14" s="107"/>
    </row>
    <row r="15" spans="1:62" s="8" customFormat="1" ht="15" customHeight="1" thickBot="1" x14ac:dyDescent="0.3">
      <c r="A15" s="186"/>
      <c r="B15" s="186"/>
      <c r="C15" s="186"/>
      <c r="D15" s="101">
        <v>2</v>
      </c>
      <c r="E15" s="167" t="s">
        <v>41</v>
      </c>
      <c r="F15" s="167"/>
      <c r="G15" s="167"/>
      <c r="H15" s="167"/>
      <c r="I15" s="167"/>
      <c r="J15" s="167"/>
      <c r="K15" s="167"/>
      <c r="L15" s="167"/>
      <c r="M15" s="167"/>
      <c r="N15" s="167"/>
      <c r="O15" s="167"/>
      <c r="P15" s="92" t="s">
        <v>74</v>
      </c>
      <c r="Q15" s="93" t="s">
        <v>8</v>
      </c>
      <c r="R15" s="93" t="s">
        <v>7</v>
      </c>
      <c r="S15" s="93" t="s">
        <v>9</v>
      </c>
      <c r="T15" s="93" t="s">
        <v>6</v>
      </c>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4"/>
      <c r="AX15" s="41">
        <f t="shared" si="5"/>
        <v>0.2</v>
      </c>
      <c r="AY15" s="42">
        <f t="shared" si="6"/>
        <v>0.2</v>
      </c>
      <c r="AZ15" s="42">
        <f t="shared" si="7"/>
        <v>0.2</v>
      </c>
      <c r="BA15" s="42">
        <f t="shared" si="8"/>
        <v>0.2</v>
      </c>
      <c r="BB15" s="43">
        <f t="shared" si="9"/>
        <v>0.2</v>
      </c>
      <c r="BJ15" s="107"/>
    </row>
    <row r="16" spans="1:62" s="107" customFormat="1" ht="15" customHeight="1" thickBot="1" x14ac:dyDescent="0.3">
      <c r="A16" s="186"/>
      <c r="B16" s="186"/>
      <c r="C16" s="186"/>
      <c r="D16" s="130" t="s">
        <v>42</v>
      </c>
      <c r="E16" s="131"/>
      <c r="F16" s="131"/>
      <c r="G16" s="131"/>
      <c r="H16" s="131"/>
      <c r="I16" s="131"/>
      <c r="J16" s="131"/>
      <c r="K16" s="131"/>
      <c r="L16" s="131"/>
      <c r="M16" s="131"/>
      <c r="N16" s="131"/>
      <c r="O16" s="131"/>
      <c r="P16" s="29"/>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1"/>
      <c r="AX16" s="51"/>
      <c r="AY16" s="52"/>
      <c r="AZ16" s="52"/>
      <c r="BA16" s="52"/>
      <c r="BB16" s="53"/>
      <c r="BJ16" s="106"/>
    </row>
    <row r="17" spans="1:62" s="8" customFormat="1" ht="15" customHeight="1" thickBot="1" x14ac:dyDescent="0.3">
      <c r="A17" s="186"/>
      <c r="B17" s="186"/>
      <c r="C17" s="186"/>
      <c r="D17" s="101">
        <v>1</v>
      </c>
      <c r="E17" s="155" t="s">
        <v>43</v>
      </c>
      <c r="F17" s="155"/>
      <c r="G17" s="155"/>
      <c r="H17" s="155"/>
      <c r="I17" s="155"/>
      <c r="J17" s="155"/>
      <c r="K17" s="155"/>
      <c r="L17" s="155"/>
      <c r="M17" s="155"/>
      <c r="N17" s="155"/>
      <c r="O17" s="155"/>
      <c r="P17" s="38" t="s">
        <v>74</v>
      </c>
      <c r="Q17" s="90" t="s">
        <v>8</v>
      </c>
      <c r="R17" s="90" t="s">
        <v>7</v>
      </c>
      <c r="S17" s="90" t="s">
        <v>9</v>
      </c>
      <c r="T17" s="90" t="s">
        <v>6</v>
      </c>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1"/>
      <c r="AX17" s="20">
        <f t="shared" si="0"/>
        <v>0.2</v>
      </c>
      <c r="AY17" s="57">
        <f t="shared" si="1"/>
        <v>0.2</v>
      </c>
      <c r="AZ17" s="57">
        <f t="shared" si="2"/>
        <v>0.2</v>
      </c>
      <c r="BA17" s="57">
        <f t="shared" si="3"/>
        <v>0.2</v>
      </c>
      <c r="BB17" s="58">
        <f t="shared" si="4"/>
        <v>0.2</v>
      </c>
      <c r="BJ17" s="107"/>
    </row>
    <row r="18" spans="1:62" s="107" customFormat="1" ht="15" customHeight="1" thickBot="1" x14ac:dyDescent="0.3">
      <c r="A18" s="186"/>
      <c r="B18" s="186"/>
      <c r="C18" s="186"/>
      <c r="D18" s="130" t="s">
        <v>353</v>
      </c>
      <c r="E18" s="131" t="s">
        <v>353</v>
      </c>
      <c r="F18" s="131"/>
      <c r="G18" s="131"/>
      <c r="H18" s="131"/>
      <c r="I18" s="131"/>
      <c r="J18" s="131"/>
      <c r="K18" s="131"/>
      <c r="L18" s="131"/>
      <c r="M18" s="131"/>
      <c r="N18" s="131"/>
      <c r="O18" s="131"/>
      <c r="P18" s="29"/>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1"/>
      <c r="AX18" s="29"/>
      <c r="AY18" s="30"/>
      <c r="AZ18" s="30"/>
      <c r="BA18" s="30"/>
      <c r="BB18" s="31"/>
      <c r="BJ18" s="106"/>
    </row>
    <row r="19" spans="1:62" s="8" customFormat="1" ht="15" customHeight="1" x14ac:dyDescent="0.25">
      <c r="A19" s="186"/>
      <c r="B19" s="186"/>
      <c r="C19" s="186"/>
      <c r="D19" s="101">
        <v>1</v>
      </c>
      <c r="E19" s="155" t="s">
        <v>44</v>
      </c>
      <c r="F19" s="155"/>
      <c r="G19" s="155"/>
      <c r="H19" s="155"/>
      <c r="I19" s="155"/>
      <c r="J19" s="155"/>
      <c r="K19" s="155"/>
      <c r="L19" s="155"/>
      <c r="M19" s="155"/>
      <c r="N19" s="155"/>
      <c r="O19" s="155"/>
      <c r="P19" s="38" t="s">
        <v>74</v>
      </c>
      <c r="Q19" s="90" t="s">
        <v>8</v>
      </c>
      <c r="R19" s="90" t="s">
        <v>7</v>
      </c>
      <c r="S19" s="90" t="s">
        <v>9</v>
      </c>
      <c r="T19" s="90" t="s">
        <v>6</v>
      </c>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1"/>
      <c r="AX19" s="16">
        <f>IF(COUNTA(P19:AW19)=0,"",(COUNTIFS(P19:AW19,"=n"))/(COUNTA(P19:AW19)))</f>
        <v>0.2</v>
      </c>
      <c r="AY19" s="17">
        <f>IF(COUNTA(P19:AW19)=0,"",(COUNTIFS(P19:AW19,"=a"))/(COUNTA(P19:AW19)))</f>
        <v>0.2</v>
      </c>
      <c r="AZ19" s="17">
        <f>IF(COUNTA(P19:AW19)=0,"",(COUNTIFS(P19:AW19,"=c"))/(COUNTA(P19:AW19)))</f>
        <v>0.2</v>
      </c>
      <c r="BA19" s="17">
        <f>IF(COUNTA(P19:AW19)=0,"",(COUNTIFS(P19:AW19,"=e"))/(COUNTA(P19:AW19)))</f>
        <v>0.2</v>
      </c>
      <c r="BB19" s="18">
        <f>IF(COUNTA(P19:AW19)=0,"",(COUNTIFS(P19:AW19,"=b"))/(COUNTA(P19:AW19)))</f>
        <v>0.2</v>
      </c>
      <c r="BJ19" s="107"/>
    </row>
    <row r="20" spans="1:62" s="8" customFormat="1" ht="15" customHeight="1" x14ac:dyDescent="0.25">
      <c r="A20" s="186"/>
      <c r="B20" s="186"/>
      <c r="C20" s="186"/>
      <c r="D20" s="101">
        <v>2</v>
      </c>
      <c r="E20" s="155" t="s">
        <v>45</v>
      </c>
      <c r="F20" s="155"/>
      <c r="G20" s="155"/>
      <c r="H20" s="155"/>
      <c r="I20" s="155"/>
      <c r="J20" s="155"/>
      <c r="K20" s="155"/>
      <c r="L20" s="155"/>
      <c r="M20" s="155"/>
      <c r="N20" s="155"/>
      <c r="O20" s="155"/>
      <c r="P20" s="15" t="s">
        <v>74</v>
      </c>
      <c r="Q20" s="95" t="s">
        <v>8</v>
      </c>
      <c r="R20" s="95" t="s">
        <v>7</v>
      </c>
      <c r="S20" s="95" t="s">
        <v>9</v>
      </c>
      <c r="T20" s="95" t="s">
        <v>6</v>
      </c>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6"/>
      <c r="AX20" s="19">
        <f>IF(COUNTA(P20:AW20)=0,"",(COUNTIFS(P20:AW20,"=n"))/(COUNTA(P20:AW20)))</f>
        <v>0.2</v>
      </c>
      <c r="AY20" s="39">
        <f>IF(COUNTA(P20:AW20)=0,"",(COUNTIFS(P20:AW20,"=a"))/(COUNTA(P20:AW20)))</f>
        <v>0.2</v>
      </c>
      <c r="AZ20" s="39">
        <f>IF(COUNTA(P20:AW20)=0,"",(COUNTIFS(P20:AW20,"=c"))/(COUNTA(P20:AW20)))</f>
        <v>0.2</v>
      </c>
      <c r="BA20" s="39">
        <f>IF(COUNTA(P20:AW20)=0,"",(COUNTIFS(P20:AW20,"=e"))/(COUNTA(P20:AW20)))</f>
        <v>0.2</v>
      </c>
      <c r="BB20" s="40">
        <f>IF(COUNTA(P20:AW20)=0,"",(COUNTIFS(P20:AW20,"=b"))/(COUNTA(P20:AW20)))</f>
        <v>0.2</v>
      </c>
      <c r="BJ20" s="107"/>
    </row>
    <row r="21" spans="1:62" s="8" customFormat="1" ht="15" customHeight="1" x14ac:dyDescent="0.25">
      <c r="A21" s="186"/>
      <c r="B21" s="186"/>
      <c r="C21" s="186"/>
      <c r="D21" s="101">
        <v>3</v>
      </c>
      <c r="E21" s="143" t="s">
        <v>46</v>
      </c>
      <c r="F21" s="143"/>
      <c r="G21" s="143"/>
      <c r="H21" s="143"/>
      <c r="I21" s="143"/>
      <c r="J21" s="143"/>
      <c r="K21" s="143"/>
      <c r="L21" s="143"/>
      <c r="M21" s="143"/>
      <c r="N21" s="143"/>
      <c r="O21" s="143"/>
      <c r="P21" s="15" t="s">
        <v>74</v>
      </c>
      <c r="Q21" s="95" t="s">
        <v>8</v>
      </c>
      <c r="R21" s="95" t="s">
        <v>7</v>
      </c>
      <c r="S21" s="95" t="s">
        <v>9</v>
      </c>
      <c r="T21" s="95" t="s">
        <v>6</v>
      </c>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6"/>
      <c r="AX21" s="19">
        <f t="shared" si="0"/>
        <v>0.2</v>
      </c>
      <c r="AY21" s="39">
        <f t="shared" si="1"/>
        <v>0.2</v>
      </c>
      <c r="AZ21" s="39">
        <f t="shared" si="2"/>
        <v>0.2</v>
      </c>
      <c r="BA21" s="39">
        <f t="shared" si="3"/>
        <v>0.2</v>
      </c>
      <c r="BB21" s="40">
        <f t="shared" si="4"/>
        <v>0.2</v>
      </c>
      <c r="BJ21" s="107"/>
    </row>
    <row r="22" spans="1:62" s="8" customFormat="1" ht="15" customHeight="1" x14ac:dyDescent="0.25">
      <c r="A22" s="186"/>
      <c r="B22" s="186"/>
      <c r="C22" s="186"/>
      <c r="D22" s="101">
        <v>4</v>
      </c>
      <c r="E22" s="143" t="s">
        <v>47</v>
      </c>
      <c r="F22" s="143"/>
      <c r="G22" s="143"/>
      <c r="H22" s="143"/>
      <c r="I22" s="143"/>
      <c r="J22" s="143"/>
      <c r="K22" s="143"/>
      <c r="L22" s="143"/>
      <c r="M22" s="143"/>
      <c r="N22" s="143"/>
      <c r="O22" s="143"/>
      <c r="P22" s="15" t="s">
        <v>74</v>
      </c>
      <c r="Q22" s="95" t="s">
        <v>8</v>
      </c>
      <c r="R22" s="95" t="s">
        <v>7</v>
      </c>
      <c r="S22" s="95" t="s">
        <v>9</v>
      </c>
      <c r="T22" s="95" t="s">
        <v>6</v>
      </c>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6"/>
      <c r="AX22" s="19">
        <f t="shared" si="0"/>
        <v>0.2</v>
      </c>
      <c r="AY22" s="39">
        <f t="shared" si="1"/>
        <v>0.2</v>
      </c>
      <c r="AZ22" s="39">
        <f t="shared" si="2"/>
        <v>0.2</v>
      </c>
      <c r="BA22" s="39">
        <f t="shared" si="3"/>
        <v>0.2</v>
      </c>
      <c r="BB22" s="40">
        <f t="shared" si="4"/>
        <v>0.2</v>
      </c>
      <c r="BJ22" s="107"/>
    </row>
    <row r="23" spans="1:62" s="8" customFormat="1" ht="15" customHeight="1" x14ac:dyDescent="0.25">
      <c r="A23" s="186"/>
      <c r="B23" s="186"/>
      <c r="C23" s="186"/>
      <c r="D23" s="101">
        <v>5</v>
      </c>
      <c r="E23" s="143" t="s">
        <v>48</v>
      </c>
      <c r="F23" s="143"/>
      <c r="G23" s="143"/>
      <c r="H23" s="143"/>
      <c r="I23" s="143"/>
      <c r="J23" s="143"/>
      <c r="K23" s="143"/>
      <c r="L23" s="143"/>
      <c r="M23" s="143"/>
      <c r="N23" s="143"/>
      <c r="O23" s="143"/>
      <c r="P23" s="15" t="s">
        <v>74</v>
      </c>
      <c r="Q23" s="95" t="s">
        <v>8</v>
      </c>
      <c r="R23" s="95" t="s">
        <v>7</v>
      </c>
      <c r="S23" s="95" t="s">
        <v>9</v>
      </c>
      <c r="T23" s="95" t="s">
        <v>6</v>
      </c>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6"/>
      <c r="AX23" s="19">
        <f t="shared" si="0"/>
        <v>0.2</v>
      </c>
      <c r="AY23" s="39">
        <f t="shared" si="1"/>
        <v>0.2</v>
      </c>
      <c r="AZ23" s="39">
        <f t="shared" si="2"/>
        <v>0.2</v>
      </c>
      <c r="BA23" s="39">
        <f t="shared" si="3"/>
        <v>0.2</v>
      </c>
      <c r="BB23" s="40">
        <f t="shared" si="4"/>
        <v>0.2</v>
      </c>
      <c r="BJ23" s="107"/>
    </row>
    <row r="24" spans="1:62" s="8" customFormat="1" ht="26.25" customHeight="1" x14ac:dyDescent="0.25">
      <c r="A24" s="186"/>
      <c r="B24" s="186"/>
      <c r="C24" s="186"/>
      <c r="D24" s="101">
        <v>6</v>
      </c>
      <c r="E24" s="143" t="s">
        <v>49</v>
      </c>
      <c r="F24" s="143"/>
      <c r="G24" s="143"/>
      <c r="H24" s="143"/>
      <c r="I24" s="143"/>
      <c r="J24" s="143"/>
      <c r="K24" s="143"/>
      <c r="L24" s="143"/>
      <c r="M24" s="143"/>
      <c r="N24" s="143"/>
      <c r="O24" s="143"/>
      <c r="P24" s="15" t="s">
        <v>74</v>
      </c>
      <c r="Q24" s="95" t="s">
        <v>8</v>
      </c>
      <c r="R24" s="95" t="s">
        <v>7</v>
      </c>
      <c r="S24" s="95" t="s">
        <v>9</v>
      </c>
      <c r="T24" s="95" t="s">
        <v>6</v>
      </c>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6"/>
      <c r="AX24" s="19">
        <f>IF(COUNTA(P24:AW24)=0,"",(COUNTIFS(P24:AW24,"=n"))/(COUNTA(P24:AW24)))</f>
        <v>0.2</v>
      </c>
      <c r="AY24" s="39">
        <f>IF(COUNTA(P24:AW24)=0,"",(COUNTIFS(P24:AW24,"=a"))/(COUNTA(P24:AW24)))</f>
        <v>0.2</v>
      </c>
      <c r="AZ24" s="39">
        <f>IF(COUNTA(P24:AW24)=0,"",(COUNTIFS(P24:AW24,"=c"))/(COUNTA(P24:AW24)))</f>
        <v>0.2</v>
      </c>
      <c r="BA24" s="39">
        <f>IF(COUNTA(P24:AW24)=0,"",(COUNTIFS(P24:AW24,"=e"))/(COUNTA(P24:AW24)))</f>
        <v>0.2</v>
      </c>
      <c r="BB24" s="40">
        <f>IF(COUNTA(P24:AW24)=0,"",(COUNTIFS(P24:AW24,"=b"))/(COUNTA(P24:AW24)))</f>
        <v>0.2</v>
      </c>
      <c r="BJ24" s="107"/>
    </row>
    <row r="25" spans="1:62" s="8" customFormat="1" ht="15" customHeight="1" x14ac:dyDescent="0.25">
      <c r="A25" s="186"/>
      <c r="B25" s="186"/>
      <c r="C25" s="186"/>
      <c r="D25" s="101">
        <v>7</v>
      </c>
      <c r="E25" s="143" t="s">
        <v>50</v>
      </c>
      <c r="F25" s="143"/>
      <c r="G25" s="143"/>
      <c r="H25" s="143"/>
      <c r="I25" s="143"/>
      <c r="J25" s="143"/>
      <c r="K25" s="143"/>
      <c r="L25" s="143"/>
      <c r="M25" s="143"/>
      <c r="N25" s="143"/>
      <c r="O25" s="143"/>
      <c r="P25" s="15" t="s">
        <v>74</v>
      </c>
      <c r="Q25" s="95" t="s">
        <v>8</v>
      </c>
      <c r="R25" s="95" t="s">
        <v>7</v>
      </c>
      <c r="S25" s="95" t="s">
        <v>9</v>
      </c>
      <c r="T25" s="95" t="s">
        <v>6</v>
      </c>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6"/>
      <c r="AX25" s="19">
        <f>IF(COUNTA(P25:AW25)=0,"",(COUNTIFS(P25:AW25,"=n"))/(COUNTA(P25:AW25)))</f>
        <v>0.2</v>
      </c>
      <c r="AY25" s="39">
        <f>IF(COUNTA(P25:AW25)=0,"",(COUNTIFS(P25:AW25,"=a"))/(COUNTA(P25:AW25)))</f>
        <v>0.2</v>
      </c>
      <c r="AZ25" s="39">
        <f>IF(COUNTA(P25:AW25)=0,"",(COUNTIFS(P25:AW25,"=c"))/(COUNTA(P25:AW25)))</f>
        <v>0.2</v>
      </c>
      <c r="BA25" s="39">
        <f>IF(COUNTA(P25:AW25)=0,"",(COUNTIFS(P25:AW25,"=e"))/(COUNTA(P25:AW25)))</f>
        <v>0.2</v>
      </c>
      <c r="BB25" s="40">
        <f>IF(COUNTA(P25:AW25)=0,"",(COUNTIFS(P25:AW25,"=b"))/(COUNTA(P25:AW25)))</f>
        <v>0.2</v>
      </c>
      <c r="BJ25" s="107"/>
    </row>
    <row r="26" spans="1:62" s="8" customFormat="1" ht="15" customHeight="1" thickBot="1" x14ac:dyDescent="0.3">
      <c r="A26" s="186"/>
      <c r="B26" s="186"/>
      <c r="C26" s="186"/>
      <c r="D26" s="101">
        <v>8</v>
      </c>
      <c r="E26" s="155" t="s">
        <v>51</v>
      </c>
      <c r="F26" s="155"/>
      <c r="G26" s="155"/>
      <c r="H26" s="155"/>
      <c r="I26" s="155"/>
      <c r="J26" s="155"/>
      <c r="K26" s="155"/>
      <c r="L26" s="155"/>
      <c r="M26" s="155"/>
      <c r="N26" s="155"/>
      <c r="O26" s="155"/>
      <c r="P26" s="15" t="s">
        <v>74</v>
      </c>
      <c r="Q26" s="95" t="s">
        <v>8</v>
      </c>
      <c r="R26" s="95" t="s">
        <v>7</v>
      </c>
      <c r="S26" s="95" t="s">
        <v>9</v>
      </c>
      <c r="T26" s="95" t="s">
        <v>6</v>
      </c>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6"/>
      <c r="AX26" s="41">
        <f>IF(COUNTA(P26:AW26)=0,"",(COUNTIFS(P26:AW26,"=n"))/(COUNTA(P26:AW26)))</f>
        <v>0.2</v>
      </c>
      <c r="AY26" s="42">
        <f>IF(COUNTA(P26:AW26)=0,"",(COUNTIFS(P26:AW26,"=a"))/(COUNTA(P26:AW26)))</f>
        <v>0.2</v>
      </c>
      <c r="AZ26" s="42">
        <f>IF(COUNTA(P26:AW26)=0,"",(COUNTIFS(P26:AW26,"=c"))/(COUNTA(P26:AW26)))</f>
        <v>0.2</v>
      </c>
      <c r="BA26" s="42">
        <f>IF(COUNTA(P26:AW26)=0,"",(COUNTIFS(P26:AW26,"=e"))/(COUNTA(P26:AW26)))</f>
        <v>0.2</v>
      </c>
      <c r="BB26" s="43">
        <f>IF(COUNTA(P26:AW26)=0,"",(COUNTIFS(P26:AW26,"=b"))/(COUNTA(P26:AW26)))</f>
        <v>0.2</v>
      </c>
      <c r="BJ26" s="107"/>
    </row>
    <row r="27" spans="1:62" s="107" customFormat="1" ht="15" customHeight="1" thickBot="1" x14ac:dyDescent="0.3">
      <c r="A27" s="186"/>
      <c r="B27" s="186"/>
      <c r="C27" s="186"/>
      <c r="D27" s="130" t="s">
        <v>52</v>
      </c>
      <c r="E27" s="131" t="s">
        <v>52</v>
      </c>
      <c r="F27" s="131"/>
      <c r="G27" s="131"/>
      <c r="H27" s="131"/>
      <c r="I27" s="131"/>
      <c r="J27" s="131"/>
      <c r="K27" s="131"/>
      <c r="L27" s="131"/>
      <c r="M27" s="131"/>
      <c r="N27" s="131"/>
      <c r="O27" s="131"/>
      <c r="P27" s="29"/>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1"/>
      <c r="AX27" s="51"/>
      <c r="AY27" s="52"/>
      <c r="AZ27" s="52"/>
      <c r="BA27" s="52"/>
      <c r="BB27" s="53"/>
      <c r="BJ27" s="106"/>
    </row>
    <row r="28" spans="1:62" s="8" customFormat="1" ht="15" customHeight="1" thickBot="1" x14ac:dyDescent="0.3">
      <c r="A28" s="186"/>
      <c r="B28" s="186"/>
      <c r="C28" s="186"/>
      <c r="D28" s="113">
        <v>1</v>
      </c>
      <c r="E28" s="143" t="s">
        <v>77</v>
      </c>
      <c r="F28" s="143"/>
      <c r="G28" s="143"/>
      <c r="H28" s="143"/>
      <c r="I28" s="143"/>
      <c r="J28" s="143"/>
      <c r="K28" s="143"/>
      <c r="L28" s="143"/>
      <c r="M28" s="143"/>
      <c r="N28" s="143"/>
      <c r="O28" s="143"/>
      <c r="P28" s="38" t="s">
        <v>74</v>
      </c>
      <c r="Q28" s="90" t="s">
        <v>8</v>
      </c>
      <c r="R28" s="90" t="s">
        <v>7</v>
      </c>
      <c r="S28" s="90" t="s">
        <v>9</v>
      </c>
      <c r="T28" s="90" t="s">
        <v>6</v>
      </c>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1"/>
      <c r="AX28" s="20">
        <f t="shared" si="0"/>
        <v>0.2</v>
      </c>
      <c r="AY28" s="57">
        <f t="shared" si="1"/>
        <v>0.2</v>
      </c>
      <c r="AZ28" s="57">
        <f t="shared" si="2"/>
        <v>0.2</v>
      </c>
      <c r="BA28" s="57">
        <f t="shared" si="3"/>
        <v>0.2</v>
      </c>
      <c r="BB28" s="58">
        <f t="shared" si="4"/>
        <v>0.2</v>
      </c>
      <c r="BJ28" s="107"/>
    </row>
    <row r="29" spans="1:62" s="107" customFormat="1" ht="15" customHeight="1" thickBot="1" x14ac:dyDescent="0.3">
      <c r="A29" s="186"/>
      <c r="B29" s="186"/>
      <c r="C29" s="186"/>
      <c r="D29" s="130"/>
      <c r="E29" s="131"/>
      <c r="F29" s="131"/>
      <c r="G29" s="131"/>
      <c r="H29" s="131"/>
      <c r="I29" s="131"/>
      <c r="J29" s="131"/>
      <c r="K29" s="131"/>
      <c r="L29" s="131"/>
      <c r="M29" s="131"/>
      <c r="N29" s="131"/>
      <c r="O29" s="131"/>
      <c r="P29" s="73"/>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4"/>
      <c r="AX29" s="29"/>
      <c r="AY29" s="30"/>
      <c r="AZ29" s="30"/>
      <c r="BA29" s="30"/>
      <c r="BB29" s="31"/>
      <c r="BJ29" s="106"/>
    </row>
    <row r="30" spans="1:62" s="8" customFormat="1" ht="30.75" customHeight="1" thickBot="1" x14ac:dyDescent="0.3">
      <c r="A30" s="6"/>
      <c r="D30" s="152" t="s">
        <v>18</v>
      </c>
      <c r="E30" s="152"/>
      <c r="F30" s="152"/>
      <c r="G30" s="152"/>
      <c r="H30" s="152"/>
      <c r="I30" s="152"/>
      <c r="J30" s="152"/>
      <c r="K30" s="152"/>
      <c r="L30" s="152"/>
      <c r="M30" s="152"/>
      <c r="N30" s="152"/>
      <c r="O30" s="152"/>
      <c r="P30" s="62">
        <f>IF(COUNTA(P4:P29)=0,"",(COUNTIFS(P4:P29,"=a")+COUNTIFS(P4:P29,"=c")+COUNTIFS(P4:P29,"=e")+COUNTIFS(P4:P29,"=b"))/(COUNTA(P4:P29)))</f>
        <v>1</v>
      </c>
      <c r="Q30" s="54">
        <f>IF(COUNTA(Q4:Q29)=0,"",(COUNTIFS(Q4:Q29,"=a")+COUNTIFS(Q4:Q29,"=c")+COUNTIFS(Q4:Q29,"=e")+COUNTIFS(Q4:Q29,"=b"))/(COUNTA(Q4:Q29)))</f>
        <v>1</v>
      </c>
      <c r="R30" s="54">
        <f t="shared" ref="R30:AW30" si="10">IF(COUNTA(R4:R29)=0,"",(COUNTIFS(R4:R29,"=a")+COUNTIFS(R4:R29,"=c")+COUNTIFS(R4:R29,"=e")+COUNTIFS(R4:R29,"=b"))/(COUNTA(R4:R29)))</f>
        <v>1</v>
      </c>
      <c r="S30" s="54">
        <f t="shared" si="10"/>
        <v>1</v>
      </c>
      <c r="T30" s="54">
        <f t="shared" si="10"/>
        <v>0</v>
      </c>
      <c r="U30" s="54" t="str">
        <f t="shared" si="10"/>
        <v/>
      </c>
      <c r="V30" s="54" t="str">
        <f t="shared" si="10"/>
        <v/>
      </c>
      <c r="W30" s="54" t="str">
        <f t="shared" si="10"/>
        <v/>
      </c>
      <c r="X30" s="54" t="str">
        <f t="shared" si="10"/>
        <v/>
      </c>
      <c r="Y30" s="54" t="str">
        <f t="shared" si="10"/>
        <v/>
      </c>
      <c r="Z30" s="54" t="str">
        <f t="shared" si="10"/>
        <v/>
      </c>
      <c r="AA30" s="54" t="str">
        <f t="shared" si="10"/>
        <v/>
      </c>
      <c r="AB30" s="54" t="str">
        <f t="shared" si="10"/>
        <v/>
      </c>
      <c r="AC30" s="54" t="str">
        <f t="shared" si="10"/>
        <v/>
      </c>
      <c r="AD30" s="54" t="str">
        <f t="shared" si="10"/>
        <v/>
      </c>
      <c r="AE30" s="54" t="str">
        <f t="shared" si="10"/>
        <v/>
      </c>
      <c r="AF30" s="54" t="str">
        <f t="shared" si="10"/>
        <v/>
      </c>
      <c r="AG30" s="54" t="str">
        <f t="shared" si="10"/>
        <v/>
      </c>
      <c r="AH30" s="54" t="str">
        <f t="shared" si="10"/>
        <v/>
      </c>
      <c r="AI30" s="54" t="str">
        <f t="shared" si="10"/>
        <v/>
      </c>
      <c r="AJ30" s="54" t="str">
        <f t="shared" si="10"/>
        <v/>
      </c>
      <c r="AK30" s="54" t="str">
        <f t="shared" si="10"/>
        <v/>
      </c>
      <c r="AL30" s="54" t="str">
        <f t="shared" si="10"/>
        <v/>
      </c>
      <c r="AM30" s="54" t="str">
        <f t="shared" si="10"/>
        <v/>
      </c>
      <c r="AN30" s="54" t="str">
        <f t="shared" si="10"/>
        <v/>
      </c>
      <c r="AO30" s="54" t="str">
        <f t="shared" si="10"/>
        <v/>
      </c>
      <c r="AP30" s="54" t="str">
        <f t="shared" si="10"/>
        <v/>
      </c>
      <c r="AQ30" s="54" t="str">
        <f t="shared" si="10"/>
        <v/>
      </c>
      <c r="AR30" s="54" t="str">
        <f t="shared" si="10"/>
        <v/>
      </c>
      <c r="AS30" s="54" t="str">
        <f t="shared" si="10"/>
        <v/>
      </c>
      <c r="AT30" s="54" t="str">
        <f t="shared" si="10"/>
        <v/>
      </c>
      <c r="AU30" s="54" t="str">
        <f t="shared" si="10"/>
        <v/>
      </c>
      <c r="AV30" s="54" t="str">
        <f t="shared" si="10"/>
        <v/>
      </c>
      <c r="AW30" s="63" t="str">
        <f t="shared" si="10"/>
        <v/>
      </c>
      <c r="AX30" s="75"/>
      <c r="AY30" s="10"/>
      <c r="AZ30" s="10"/>
      <c r="BA30" s="10"/>
      <c r="BB30" s="21"/>
      <c r="BJ30" s="107"/>
    </row>
    <row r="31" spans="1:62" s="107" customFormat="1" ht="15" customHeight="1" thickBot="1" x14ac:dyDescent="0.3">
      <c r="A31" s="187"/>
      <c r="B31" s="157" t="s">
        <v>3</v>
      </c>
      <c r="C31" s="157"/>
      <c r="D31" s="130" t="s">
        <v>32</v>
      </c>
      <c r="E31" s="131" t="s">
        <v>32</v>
      </c>
      <c r="F31" s="131"/>
      <c r="G31" s="131"/>
      <c r="H31" s="131"/>
      <c r="I31" s="131"/>
      <c r="J31" s="131"/>
      <c r="K31" s="131"/>
      <c r="L31" s="131"/>
      <c r="M31" s="131"/>
      <c r="N31" s="131"/>
      <c r="O31" s="131"/>
      <c r="P31" s="51"/>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3"/>
      <c r="AX31" s="51"/>
      <c r="AY31" s="52"/>
      <c r="AZ31" s="52"/>
      <c r="BA31" s="52"/>
      <c r="BB31" s="53"/>
      <c r="BJ31" s="106"/>
    </row>
    <row r="32" spans="1:62" s="8" customFormat="1" ht="15" customHeight="1" thickBot="1" x14ac:dyDescent="0.3">
      <c r="A32" s="187"/>
      <c r="B32" s="157"/>
      <c r="C32" s="157"/>
      <c r="D32" s="101">
        <v>1</v>
      </c>
      <c r="E32" s="155" t="s">
        <v>53</v>
      </c>
      <c r="F32" s="155"/>
      <c r="G32" s="155"/>
      <c r="H32" s="155"/>
      <c r="I32" s="155"/>
      <c r="J32" s="155"/>
      <c r="K32" s="155"/>
      <c r="L32" s="155"/>
      <c r="M32" s="155"/>
      <c r="N32" s="155"/>
      <c r="O32" s="155"/>
      <c r="P32" s="38" t="s">
        <v>74</v>
      </c>
      <c r="Q32" s="90" t="s">
        <v>8</v>
      </c>
      <c r="R32" s="90" t="s">
        <v>7</v>
      </c>
      <c r="S32" s="90" t="s">
        <v>9</v>
      </c>
      <c r="T32" s="90" t="s">
        <v>6</v>
      </c>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1"/>
      <c r="AX32" s="41">
        <f t="shared" ref="AX32" si="11">IF(COUNTA(P32:AW32)=0,"",(COUNTIFS(P32:AW32,"=n"))/(COUNTA(P32:AW32)))</f>
        <v>0.2</v>
      </c>
      <c r="AY32" s="42">
        <f t="shared" ref="AY32" si="12">IF(COUNTA(P32:AW32)=0,"",(COUNTIFS(P32:AW32,"=a"))/(COUNTA(P32:AW32)))</f>
        <v>0.2</v>
      </c>
      <c r="AZ32" s="42">
        <f t="shared" ref="AZ32" si="13">IF(COUNTA(P32:AW32)=0,"",(COUNTIFS(P32:AW32,"=c"))/(COUNTA(P32:AW32)))</f>
        <v>0.2</v>
      </c>
      <c r="BA32" s="42">
        <f t="shared" ref="BA32" si="14">IF(COUNTA(P32:AW32)=0,"",(COUNTIFS(P32:AW32,"=e"))/(COUNTA(P32:AW32)))</f>
        <v>0.2</v>
      </c>
      <c r="BB32" s="43">
        <f t="shared" ref="BB32" si="15">IF(COUNTA(P32:AW32)=0,"",(COUNTIFS(P32:AW32,"=b"))/(COUNTA(P32:AW32)))</f>
        <v>0.2</v>
      </c>
      <c r="BJ32" s="107"/>
    </row>
    <row r="33" spans="1:62" s="107" customFormat="1" ht="15" customHeight="1" thickBot="1" x14ac:dyDescent="0.3">
      <c r="A33" s="187"/>
      <c r="B33" s="157"/>
      <c r="C33" s="157"/>
      <c r="D33" s="130" t="s">
        <v>54</v>
      </c>
      <c r="E33" s="131" t="s">
        <v>54</v>
      </c>
      <c r="F33" s="131"/>
      <c r="G33" s="131"/>
      <c r="H33" s="131"/>
      <c r="I33" s="131"/>
      <c r="J33" s="131"/>
      <c r="K33" s="131"/>
      <c r="L33" s="131"/>
      <c r="M33" s="131"/>
      <c r="N33" s="131"/>
      <c r="O33" s="131"/>
      <c r="P33" s="29"/>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1"/>
      <c r="AX33" s="51"/>
      <c r="AY33" s="52"/>
      <c r="AZ33" s="52"/>
      <c r="BA33" s="52"/>
      <c r="BB33" s="53"/>
      <c r="BJ33" s="106"/>
    </row>
    <row r="34" spans="1:62" s="8" customFormat="1" ht="15" customHeight="1" x14ac:dyDescent="0.25">
      <c r="A34" s="187"/>
      <c r="B34" s="157"/>
      <c r="C34" s="157"/>
      <c r="D34" s="101">
        <v>1</v>
      </c>
      <c r="E34" s="155" t="s">
        <v>55</v>
      </c>
      <c r="F34" s="155"/>
      <c r="G34" s="155"/>
      <c r="H34" s="155"/>
      <c r="I34" s="155"/>
      <c r="J34" s="155"/>
      <c r="K34" s="155"/>
      <c r="L34" s="155"/>
      <c r="M34" s="155"/>
      <c r="N34" s="155"/>
      <c r="O34" s="155"/>
      <c r="P34" s="38" t="s">
        <v>74</v>
      </c>
      <c r="Q34" s="90" t="s">
        <v>8</v>
      </c>
      <c r="R34" s="90" t="s">
        <v>7</v>
      </c>
      <c r="S34" s="90" t="s">
        <v>9</v>
      </c>
      <c r="T34" s="90" t="s">
        <v>6</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1"/>
      <c r="AX34" s="16">
        <f t="shared" si="0"/>
        <v>0.2</v>
      </c>
      <c r="AY34" s="17">
        <f t="shared" si="1"/>
        <v>0.2</v>
      </c>
      <c r="AZ34" s="17">
        <f t="shared" si="2"/>
        <v>0.2</v>
      </c>
      <c r="BA34" s="17">
        <f t="shared" si="3"/>
        <v>0.2</v>
      </c>
      <c r="BB34" s="18">
        <f t="shared" si="4"/>
        <v>0.2</v>
      </c>
      <c r="BJ34" s="7"/>
    </row>
    <row r="35" spans="1:62" s="8" customFormat="1" ht="15" customHeight="1" x14ac:dyDescent="0.25">
      <c r="A35" s="187"/>
      <c r="B35" s="157"/>
      <c r="C35" s="157"/>
      <c r="D35" s="101">
        <v>2</v>
      </c>
      <c r="E35" s="143" t="s">
        <v>56</v>
      </c>
      <c r="F35" s="143"/>
      <c r="G35" s="143"/>
      <c r="H35" s="143"/>
      <c r="I35" s="143"/>
      <c r="J35" s="143"/>
      <c r="K35" s="143"/>
      <c r="L35" s="143"/>
      <c r="M35" s="143"/>
      <c r="N35" s="143"/>
      <c r="O35" s="143"/>
      <c r="P35" s="15" t="s">
        <v>74</v>
      </c>
      <c r="Q35" s="95" t="s">
        <v>8</v>
      </c>
      <c r="R35" s="95" t="s">
        <v>7</v>
      </c>
      <c r="S35" s="95" t="s">
        <v>9</v>
      </c>
      <c r="T35" s="95" t="s">
        <v>6</v>
      </c>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6"/>
      <c r="AX35" s="19">
        <f t="shared" si="0"/>
        <v>0.2</v>
      </c>
      <c r="AY35" s="39">
        <f t="shared" si="1"/>
        <v>0.2</v>
      </c>
      <c r="AZ35" s="39">
        <f t="shared" si="2"/>
        <v>0.2</v>
      </c>
      <c r="BA35" s="39">
        <f t="shared" si="3"/>
        <v>0.2</v>
      </c>
      <c r="BB35" s="40">
        <f t="shared" si="4"/>
        <v>0.2</v>
      </c>
      <c r="BJ35" s="7"/>
    </row>
    <row r="36" spans="1:62" s="8" customFormat="1" ht="26.25" customHeight="1" thickBot="1" x14ac:dyDescent="0.3">
      <c r="A36" s="187"/>
      <c r="B36" s="157"/>
      <c r="C36" s="157"/>
      <c r="D36" s="101">
        <v>3</v>
      </c>
      <c r="E36" s="143" t="s">
        <v>57</v>
      </c>
      <c r="F36" s="143"/>
      <c r="G36" s="143"/>
      <c r="H36" s="143"/>
      <c r="I36" s="143"/>
      <c r="J36" s="143"/>
      <c r="K36" s="143"/>
      <c r="L36" s="143"/>
      <c r="M36" s="143"/>
      <c r="N36" s="143"/>
      <c r="O36" s="143"/>
      <c r="P36" s="15" t="s">
        <v>74</v>
      </c>
      <c r="Q36" s="95" t="s">
        <v>8</v>
      </c>
      <c r="R36" s="95" t="s">
        <v>7</v>
      </c>
      <c r="S36" s="95" t="s">
        <v>9</v>
      </c>
      <c r="T36" s="95" t="s">
        <v>6</v>
      </c>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6"/>
      <c r="AX36" s="41">
        <f t="shared" si="0"/>
        <v>0.2</v>
      </c>
      <c r="AY36" s="42">
        <f t="shared" si="1"/>
        <v>0.2</v>
      </c>
      <c r="AZ36" s="42">
        <f t="shared" si="2"/>
        <v>0.2</v>
      </c>
      <c r="BA36" s="42">
        <f t="shared" si="3"/>
        <v>0.2</v>
      </c>
      <c r="BB36" s="43">
        <f t="shared" si="4"/>
        <v>0.2</v>
      </c>
      <c r="BJ36" s="7"/>
    </row>
    <row r="37" spans="1:62" s="107" customFormat="1" ht="15" customHeight="1" thickBot="1" x14ac:dyDescent="0.3">
      <c r="A37" s="187"/>
      <c r="B37" s="157"/>
      <c r="C37" s="157"/>
      <c r="D37" s="130" t="s">
        <v>40</v>
      </c>
      <c r="E37" s="131" t="s">
        <v>40</v>
      </c>
      <c r="F37" s="131"/>
      <c r="G37" s="131"/>
      <c r="H37" s="131"/>
      <c r="I37" s="131"/>
      <c r="J37" s="131"/>
      <c r="K37" s="131"/>
      <c r="L37" s="131"/>
      <c r="M37" s="131"/>
      <c r="N37" s="131"/>
      <c r="O37" s="131"/>
      <c r="P37" s="29"/>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51"/>
      <c r="AY37" s="52"/>
      <c r="AZ37" s="52"/>
      <c r="BA37" s="52"/>
      <c r="BB37" s="53"/>
      <c r="BJ37" s="106"/>
    </row>
    <row r="38" spans="1:62" s="8" customFormat="1" ht="27" customHeight="1" thickBot="1" x14ac:dyDescent="0.3">
      <c r="A38" s="187"/>
      <c r="B38" s="157"/>
      <c r="C38" s="157"/>
      <c r="D38" s="101">
        <v>1</v>
      </c>
      <c r="E38" s="143" t="s">
        <v>58</v>
      </c>
      <c r="F38" s="143"/>
      <c r="G38" s="143"/>
      <c r="H38" s="143"/>
      <c r="I38" s="143"/>
      <c r="J38" s="143"/>
      <c r="K38" s="143"/>
      <c r="L38" s="143"/>
      <c r="M38" s="143"/>
      <c r="N38" s="143"/>
      <c r="O38" s="143"/>
      <c r="P38" s="38" t="s">
        <v>74</v>
      </c>
      <c r="Q38" s="90" t="s">
        <v>8</v>
      </c>
      <c r="R38" s="90" t="s">
        <v>7</v>
      </c>
      <c r="S38" s="90" t="s">
        <v>9</v>
      </c>
      <c r="T38" s="90" t="s">
        <v>6</v>
      </c>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1"/>
      <c r="AX38" s="41">
        <f>IF(COUNTA(P38:AW38)=0,"",(COUNTIFS(P38:AW38,"=n"))/(COUNTA(P38:AW38)))</f>
        <v>0.2</v>
      </c>
      <c r="AY38" s="42">
        <f>IF(COUNTA(P38:AW38)=0,"",(COUNTIFS(P38:AW38,"=a"))/(COUNTA(P38:AW38)))</f>
        <v>0.2</v>
      </c>
      <c r="AZ38" s="42">
        <f>IF(COUNTA(P38:AW38)=0,"",(COUNTIFS(P38:AW38,"=c"))/(COUNTA(P38:AW38)))</f>
        <v>0.2</v>
      </c>
      <c r="BA38" s="42">
        <f>IF(COUNTA(P38:AW38)=0,"",(COUNTIFS(P38:AW38,"=e"))/(COUNTA(P38:AW38)))</f>
        <v>0.2</v>
      </c>
      <c r="BB38" s="43">
        <f>IF(COUNTA(P38:AW38)=0,"",(COUNTIFS(P38:AW38,"=b"))/(COUNTA(P38:AW38)))</f>
        <v>0.2</v>
      </c>
      <c r="BJ38" s="7"/>
    </row>
    <row r="39" spans="1:62" s="107" customFormat="1" ht="15" customHeight="1" thickBot="1" x14ac:dyDescent="0.3">
      <c r="A39" s="187"/>
      <c r="B39" s="157"/>
      <c r="C39" s="157"/>
      <c r="D39" s="130" t="s">
        <v>59</v>
      </c>
      <c r="E39" s="131" t="s">
        <v>59</v>
      </c>
      <c r="F39" s="131"/>
      <c r="G39" s="131"/>
      <c r="H39" s="131"/>
      <c r="I39" s="131"/>
      <c r="J39" s="131"/>
      <c r="K39" s="131"/>
      <c r="L39" s="131"/>
      <c r="M39" s="131"/>
      <c r="N39" s="131"/>
      <c r="O39" s="131"/>
      <c r="P39" s="2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1"/>
      <c r="AX39" s="51"/>
      <c r="AY39" s="52"/>
      <c r="AZ39" s="52"/>
      <c r="BA39" s="52"/>
      <c r="BB39" s="53"/>
      <c r="BJ39" s="106"/>
    </row>
    <row r="40" spans="1:62" s="8" customFormat="1" ht="15" customHeight="1" thickBot="1" x14ac:dyDescent="0.3">
      <c r="A40" s="187"/>
      <c r="B40" s="157"/>
      <c r="C40" s="157"/>
      <c r="D40" s="101">
        <v>1</v>
      </c>
      <c r="E40" s="143" t="s">
        <v>60</v>
      </c>
      <c r="F40" s="143"/>
      <c r="G40" s="143"/>
      <c r="H40" s="143"/>
      <c r="I40" s="143"/>
      <c r="J40" s="143"/>
      <c r="K40" s="143"/>
      <c r="L40" s="143"/>
      <c r="M40" s="143"/>
      <c r="N40" s="143"/>
      <c r="O40" s="143"/>
      <c r="P40" s="38" t="s">
        <v>74</v>
      </c>
      <c r="Q40" s="90" t="s">
        <v>8</v>
      </c>
      <c r="R40" s="90" t="s">
        <v>7</v>
      </c>
      <c r="S40" s="90" t="s">
        <v>9</v>
      </c>
      <c r="T40" s="90" t="s">
        <v>6</v>
      </c>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1"/>
      <c r="AX40" s="41">
        <f>IF(COUNTA(P40:AW40)=0,"",(COUNTIFS(P40:AW40,"=n"))/(COUNTA(P40:AW40)))</f>
        <v>0.2</v>
      </c>
      <c r="AY40" s="42">
        <f>IF(COUNTA(P40:AW40)=0,"",(COUNTIFS(P40:AW40,"=a"))/(COUNTA(P40:AW40)))</f>
        <v>0.2</v>
      </c>
      <c r="AZ40" s="42">
        <f>IF(COUNTA(P40:AW40)=0,"",(COUNTIFS(P40:AW40,"=c"))/(COUNTA(P40:AW40)))</f>
        <v>0.2</v>
      </c>
      <c r="BA40" s="42">
        <f>IF(COUNTA(P40:AW40)=0,"",(COUNTIFS(P40:AW40,"=e"))/(COUNTA(P40:AW40)))</f>
        <v>0.2</v>
      </c>
      <c r="BB40" s="43">
        <f>IF(COUNTA(P40:AW40)=0,"",(COUNTIFS(P40:AW40,"=b"))/(COUNTA(P40:AW40)))</f>
        <v>0.2</v>
      </c>
      <c r="BJ40" s="7"/>
    </row>
    <row r="41" spans="1:62" s="107" customFormat="1" ht="15" customHeight="1" thickBot="1" x14ac:dyDescent="0.3">
      <c r="A41" s="187"/>
      <c r="B41" s="157"/>
      <c r="C41" s="157"/>
      <c r="D41" s="130" t="s">
        <v>353</v>
      </c>
      <c r="E41" s="131" t="s">
        <v>353</v>
      </c>
      <c r="F41" s="131"/>
      <c r="G41" s="131"/>
      <c r="H41" s="131"/>
      <c r="I41" s="131"/>
      <c r="J41" s="131"/>
      <c r="K41" s="131"/>
      <c r="L41" s="131"/>
      <c r="M41" s="131"/>
      <c r="N41" s="131"/>
      <c r="O41" s="131"/>
      <c r="P41" s="29"/>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1"/>
      <c r="AX41" s="51"/>
      <c r="AY41" s="52"/>
      <c r="AZ41" s="52"/>
      <c r="BA41" s="52"/>
      <c r="BB41" s="53"/>
      <c r="BJ41" s="106"/>
    </row>
    <row r="42" spans="1:62" s="8" customFormat="1" ht="15" customHeight="1" x14ac:dyDescent="0.25">
      <c r="A42" s="187"/>
      <c r="B42" s="157"/>
      <c r="C42" s="157"/>
      <c r="D42" s="101">
        <v>1</v>
      </c>
      <c r="E42" s="155" t="s">
        <v>61</v>
      </c>
      <c r="F42" s="155"/>
      <c r="G42" s="155"/>
      <c r="H42" s="155"/>
      <c r="I42" s="155"/>
      <c r="J42" s="155"/>
      <c r="K42" s="155"/>
      <c r="L42" s="155"/>
      <c r="M42" s="155"/>
      <c r="N42" s="155"/>
      <c r="O42" s="155"/>
      <c r="P42" s="38" t="s">
        <v>74</v>
      </c>
      <c r="Q42" s="90" t="s">
        <v>8</v>
      </c>
      <c r="R42" s="90" t="s">
        <v>7</v>
      </c>
      <c r="S42" s="90" t="s">
        <v>9</v>
      </c>
      <c r="T42" s="90" t="s">
        <v>6</v>
      </c>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1"/>
      <c r="AX42" s="16">
        <f t="shared" si="0"/>
        <v>0.2</v>
      </c>
      <c r="AY42" s="17">
        <f t="shared" si="1"/>
        <v>0.2</v>
      </c>
      <c r="AZ42" s="17">
        <f t="shared" si="2"/>
        <v>0.2</v>
      </c>
      <c r="BA42" s="17">
        <f t="shared" si="3"/>
        <v>0.2</v>
      </c>
      <c r="BB42" s="18">
        <f t="shared" si="4"/>
        <v>0.2</v>
      </c>
      <c r="BJ42" s="7"/>
    </row>
    <row r="43" spans="1:62" s="8" customFormat="1" ht="15" customHeight="1" x14ac:dyDescent="0.25">
      <c r="A43" s="187"/>
      <c r="B43" s="157"/>
      <c r="C43" s="157"/>
      <c r="D43" s="101">
        <v>2</v>
      </c>
      <c r="E43" s="143" t="s">
        <v>62</v>
      </c>
      <c r="F43" s="143"/>
      <c r="G43" s="143"/>
      <c r="H43" s="143"/>
      <c r="I43" s="143"/>
      <c r="J43" s="143"/>
      <c r="K43" s="143"/>
      <c r="L43" s="143"/>
      <c r="M43" s="143"/>
      <c r="N43" s="143"/>
      <c r="O43" s="143"/>
      <c r="P43" s="15" t="s">
        <v>74</v>
      </c>
      <c r="Q43" s="95" t="s">
        <v>8</v>
      </c>
      <c r="R43" s="95" t="s">
        <v>7</v>
      </c>
      <c r="S43" s="95" t="s">
        <v>9</v>
      </c>
      <c r="T43" s="95" t="s">
        <v>6</v>
      </c>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6"/>
      <c r="AX43" s="19">
        <f t="shared" si="0"/>
        <v>0.2</v>
      </c>
      <c r="AY43" s="39">
        <f t="shared" si="1"/>
        <v>0.2</v>
      </c>
      <c r="AZ43" s="39">
        <f t="shared" si="2"/>
        <v>0.2</v>
      </c>
      <c r="BA43" s="39">
        <f t="shared" si="3"/>
        <v>0.2</v>
      </c>
      <c r="BB43" s="40">
        <f t="shared" si="4"/>
        <v>0.2</v>
      </c>
      <c r="BJ43" s="7"/>
    </row>
    <row r="44" spans="1:62" s="8" customFormat="1" ht="15" customHeight="1" thickBot="1" x14ac:dyDescent="0.3">
      <c r="A44" s="187"/>
      <c r="B44" s="157"/>
      <c r="C44" s="157"/>
      <c r="D44" s="101">
        <v>3</v>
      </c>
      <c r="E44" s="155" t="s">
        <v>63</v>
      </c>
      <c r="F44" s="155"/>
      <c r="G44" s="155"/>
      <c r="H44" s="155"/>
      <c r="I44" s="155"/>
      <c r="J44" s="155"/>
      <c r="K44" s="155"/>
      <c r="L44" s="155"/>
      <c r="M44" s="155"/>
      <c r="N44" s="155"/>
      <c r="O44" s="155"/>
      <c r="P44" s="15" t="s">
        <v>74</v>
      </c>
      <c r="Q44" s="95" t="s">
        <v>8</v>
      </c>
      <c r="R44" s="95" t="s">
        <v>7</v>
      </c>
      <c r="S44" s="95" t="s">
        <v>9</v>
      </c>
      <c r="T44" s="95" t="s">
        <v>6</v>
      </c>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6"/>
      <c r="AX44" s="41">
        <f t="shared" si="0"/>
        <v>0.2</v>
      </c>
      <c r="AY44" s="42">
        <f t="shared" si="1"/>
        <v>0.2</v>
      </c>
      <c r="AZ44" s="42">
        <f t="shared" si="2"/>
        <v>0.2</v>
      </c>
      <c r="BA44" s="42">
        <f t="shared" si="3"/>
        <v>0.2</v>
      </c>
      <c r="BB44" s="43">
        <f t="shared" si="4"/>
        <v>0.2</v>
      </c>
      <c r="BJ44" s="7"/>
    </row>
    <row r="45" spans="1:62" s="107" customFormat="1" ht="15" customHeight="1" thickBot="1" x14ac:dyDescent="0.3">
      <c r="A45" s="187"/>
      <c r="B45" s="157"/>
      <c r="C45" s="157"/>
      <c r="D45" s="130" t="s">
        <v>52</v>
      </c>
      <c r="E45" s="131" t="s">
        <v>52</v>
      </c>
      <c r="F45" s="131"/>
      <c r="G45" s="131"/>
      <c r="H45" s="131"/>
      <c r="I45" s="131"/>
      <c r="J45" s="131"/>
      <c r="K45" s="131"/>
      <c r="L45" s="131"/>
      <c r="M45" s="131"/>
      <c r="N45" s="131"/>
      <c r="O45" s="131"/>
      <c r="P45" s="29"/>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1"/>
      <c r="AX45" s="51"/>
      <c r="AY45" s="52"/>
      <c r="AZ45" s="52"/>
      <c r="BA45" s="52"/>
      <c r="BB45" s="53"/>
      <c r="BJ45" s="106"/>
    </row>
    <row r="46" spans="1:62" s="8" customFormat="1" ht="15" customHeight="1" thickBot="1" x14ac:dyDescent="0.3">
      <c r="A46" s="187"/>
      <c r="B46" s="157"/>
      <c r="C46" s="157"/>
      <c r="D46" s="101">
        <v>1</v>
      </c>
      <c r="E46" s="155" t="s">
        <v>78</v>
      </c>
      <c r="F46" s="155"/>
      <c r="G46" s="155"/>
      <c r="H46" s="155"/>
      <c r="I46" s="155"/>
      <c r="J46" s="155"/>
      <c r="K46" s="155"/>
      <c r="L46" s="155"/>
      <c r="M46" s="155"/>
      <c r="N46" s="155"/>
      <c r="O46" s="155"/>
      <c r="P46" s="38" t="s">
        <v>74</v>
      </c>
      <c r="Q46" s="90" t="s">
        <v>8</v>
      </c>
      <c r="R46" s="90" t="s">
        <v>7</v>
      </c>
      <c r="S46" s="90" t="s">
        <v>9</v>
      </c>
      <c r="T46" s="90" t="s">
        <v>6</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1"/>
      <c r="AX46" s="59">
        <f t="shared" si="0"/>
        <v>0.2</v>
      </c>
      <c r="AY46" s="60">
        <f t="shared" si="1"/>
        <v>0.2</v>
      </c>
      <c r="AZ46" s="60">
        <f t="shared" si="2"/>
        <v>0.2</v>
      </c>
      <c r="BA46" s="60">
        <f t="shared" si="3"/>
        <v>0.2</v>
      </c>
      <c r="BB46" s="61">
        <f t="shared" si="4"/>
        <v>0.2</v>
      </c>
      <c r="BJ46" s="7"/>
    </row>
    <row r="47" spans="1:62" s="107" customFormat="1" ht="15" customHeight="1" thickBot="1" x14ac:dyDescent="0.3">
      <c r="A47" s="187"/>
      <c r="B47" s="157"/>
      <c r="C47" s="157"/>
      <c r="D47" s="130"/>
      <c r="E47" s="131"/>
      <c r="F47" s="131"/>
      <c r="G47" s="131"/>
      <c r="H47" s="131"/>
      <c r="I47" s="131"/>
      <c r="J47" s="131"/>
      <c r="K47" s="131"/>
      <c r="L47" s="131"/>
      <c r="M47" s="131"/>
      <c r="N47" s="131"/>
      <c r="O47" s="131"/>
      <c r="P47" s="73"/>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4"/>
      <c r="AX47" s="29"/>
      <c r="AY47" s="30"/>
      <c r="AZ47" s="30"/>
      <c r="BA47" s="30"/>
      <c r="BB47" s="31"/>
      <c r="BJ47" s="106"/>
    </row>
    <row r="48" spans="1:62" s="8" customFormat="1" ht="30.75" customHeight="1" thickBot="1" x14ac:dyDescent="0.3">
      <c r="A48" s="111"/>
      <c r="D48" s="153" t="s">
        <v>17</v>
      </c>
      <c r="E48" s="153"/>
      <c r="F48" s="153"/>
      <c r="G48" s="153"/>
      <c r="H48" s="153"/>
      <c r="I48" s="153"/>
      <c r="J48" s="153"/>
      <c r="K48" s="153"/>
      <c r="L48" s="153"/>
      <c r="M48" s="153"/>
      <c r="N48" s="153"/>
      <c r="O48" s="153"/>
      <c r="P48" s="62">
        <f>IF(COUNT(P4:P47)=0,"",(COUNTIFS(P4:P29,"=c")+COUNTIFS(P4:P29,"=e")+COUNTIFS(P4:P29,"=b")+COUNTIFS(P31:P47,"=a")+COUNTIFS(P31:P47,"=c")+COUNTIFS(P31:P47,"=e")+COUNTIFS(P31:P47,"=b"))/(COUNTA(P4:P47)-1))</f>
        <v>0.34482758620689657</v>
      </c>
      <c r="Q48" s="54">
        <f t="shared" ref="Q48:AW48" si="16">IF(COUNT(Q4:Q47)=0,"",(COUNTIFS(Q4:Q29,"=c")+COUNTIFS(Q4:Q29,"=e")+COUNTIFS(Q4:Q29,"=b")+COUNTIFS(Q31:Q47,"=a")+COUNTIFS(Q31:Q47,"=c")+COUNTIFS(Q31:Q47,"=e")+COUNTIFS(Q31:Q47,"=b"))/(COUNTA(Q4:Q47)-1))</f>
        <v>1</v>
      </c>
      <c r="R48" s="54">
        <f t="shared" si="16"/>
        <v>1</v>
      </c>
      <c r="S48" s="54">
        <f t="shared" si="16"/>
        <v>1</v>
      </c>
      <c r="T48" s="54">
        <f t="shared" si="16"/>
        <v>0</v>
      </c>
      <c r="U48" s="54" t="str">
        <f t="shared" si="16"/>
        <v/>
      </c>
      <c r="V48" s="54" t="str">
        <f t="shared" si="16"/>
        <v/>
      </c>
      <c r="W48" s="54" t="str">
        <f t="shared" si="16"/>
        <v/>
      </c>
      <c r="X48" s="54" t="str">
        <f t="shared" si="16"/>
        <v/>
      </c>
      <c r="Y48" s="54" t="str">
        <f t="shared" si="16"/>
        <v/>
      </c>
      <c r="Z48" s="54" t="str">
        <f t="shared" si="16"/>
        <v/>
      </c>
      <c r="AA48" s="54" t="str">
        <f t="shared" si="16"/>
        <v/>
      </c>
      <c r="AB48" s="54" t="str">
        <f t="shared" si="16"/>
        <v/>
      </c>
      <c r="AC48" s="54" t="str">
        <f t="shared" si="16"/>
        <v/>
      </c>
      <c r="AD48" s="54" t="str">
        <f t="shared" si="16"/>
        <v/>
      </c>
      <c r="AE48" s="54" t="str">
        <f t="shared" si="16"/>
        <v/>
      </c>
      <c r="AF48" s="54" t="str">
        <f t="shared" si="16"/>
        <v/>
      </c>
      <c r="AG48" s="54" t="str">
        <f t="shared" si="16"/>
        <v/>
      </c>
      <c r="AH48" s="54" t="str">
        <f t="shared" si="16"/>
        <v/>
      </c>
      <c r="AI48" s="54" t="str">
        <f t="shared" si="16"/>
        <v/>
      </c>
      <c r="AJ48" s="54" t="str">
        <f t="shared" si="16"/>
        <v/>
      </c>
      <c r="AK48" s="54" t="str">
        <f t="shared" si="16"/>
        <v/>
      </c>
      <c r="AL48" s="54" t="str">
        <f t="shared" si="16"/>
        <v/>
      </c>
      <c r="AM48" s="54" t="str">
        <f t="shared" si="16"/>
        <v/>
      </c>
      <c r="AN48" s="54" t="str">
        <f t="shared" si="16"/>
        <v/>
      </c>
      <c r="AO48" s="54" t="str">
        <f t="shared" si="16"/>
        <v/>
      </c>
      <c r="AP48" s="54" t="str">
        <f t="shared" si="16"/>
        <v/>
      </c>
      <c r="AQ48" s="54" t="str">
        <f t="shared" si="16"/>
        <v/>
      </c>
      <c r="AR48" s="54" t="str">
        <f t="shared" si="16"/>
        <v/>
      </c>
      <c r="AS48" s="54" t="str">
        <f t="shared" si="16"/>
        <v/>
      </c>
      <c r="AT48" s="54" t="str">
        <f t="shared" si="16"/>
        <v/>
      </c>
      <c r="AU48" s="54" t="str">
        <f t="shared" si="16"/>
        <v/>
      </c>
      <c r="AV48" s="54" t="str">
        <f t="shared" si="16"/>
        <v/>
      </c>
      <c r="AW48" s="63" t="str">
        <f t="shared" si="16"/>
        <v/>
      </c>
      <c r="AX48" s="76"/>
      <c r="AY48" s="55"/>
      <c r="AZ48" s="55"/>
      <c r="BA48" s="55"/>
      <c r="BB48" s="56"/>
      <c r="BJ48" s="7"/>
    </row>
    <row r="49" spans="1:62" s="107" customFormat="1" ht="15" customHeight="1" thickBot="1" x14ac:dyDescent="0.3">
      <c r="A49" s="47"/>
      <c r="B49" s="157"/>
      <c r="C49" s="156" t="s">
        <v>2</v>
      </c>
      <c r="D49" s="130" t="s">
        <v>64</v>
      </c>
      <c r="E49" s="131" t="s">
        <v>64</v>
      </c>
      <c r="F49" s="131"/>
      <c r="G49" s="131"/>
      <c r="H49" s="131"/>
      <c r="I49" s="131"/>
      <c r="J49" s="131"/>
      <c r="K49" s="131"/>
      <c r="L49" s="131"/>
      <c r="M49" s="131"/>
      <c r="N49" s="131"/>
      <c r="O49" s="131"/>
      <c r="P49" s="51"/>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3"/>
      <c r="AX49" s="51"/>
      <c r="AY49" s="52"/>
      <c r="AZ49" s="52"/>
      <c r="BA49" s="52"/>
      <c r="BB49" s="53"/>
      <c r="BJ49" s="106"/>
    </row>
    <row r="50" spans="1:62" s="8" customFormat="1" ht="15" customHeight="1" x14ac:dyDescent="0.25">
      <c r="A50" s="47"/>
      <c r="B50" s="157"/>
      <c r="C50" s="156"/>
      <c r="D50" s="101">
        <v>1</v>
      </c>
      <c r="E50" s="155" t="s">
        <v>65</v>
      </c>
      <c r="F50" s="155"/>
      <c r="G50" s="155"/>
      <c r="H50" s="155"/>
      <c r="I50" s="155"/>
      <c r="J50" s="155"/>
      <c r="K50" s="155"/>
      <c r="L50" s="155"/>
      <c r="M50" s="155"/>
      <c r="N50" s="155"/>
      <c r="O50" s="155"/>
      <c r="P50" s="38" t="s">
        <v>74</v>
      </c>
      <c r="Q50" s="90" t="s">
        <v>8</v>
      </c>
      <c r="R50" s="90" t="s">
        <v>7</v>
      </c>
      <c r="S50" s="90" t="s">
        <v>9</v>
      </c>
      <c r="T50" s="90" t="s">
        <v>6</v>
      </c>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1"/>
      <c r="AX50" s="16">
        <f t="shared" ref="AX50:AX51" si="17">IF(COUNTA(P50:AW50)=0,"",(COUNTIFS(P50:AW50,"=n"))/(COUNTA(P50:AW50)))</f>
        <v>0.2</v>
      </c>
      <c r="AY50" s="17">
        <f t="shared" ref="AY50:AY51" si="18">IF(COUNTA(P50:AW50)=0,"",(COUNTIFS(P50:AW50,"=a"))/(COUNTA(P50:AW50)))</f>
        <v>0.2</v>
      </c>
      <c r="AZ50" s="17">
        <f t="shared" ref="AZ50:AZ51" si="19">IF(COUNTA(P50:AW50)=0,"",(COUNTIFS(P50:AW50,"=c"))/(COUNTA(P50:AW50)))</f>
        <v>0.2</v>
      </c>
      <c r="BA50" s="17">
        <f t="shared" ref="BA50:BA51" si="20">IF(COUNTA(P50:AW50)=0,"",(COUNTIFS(P50:AW50,"=e"))/(COUNTA(P50:AW50)))</f>
        <v>0.2</v>
      </c>
      <c r="BB50" s="18">
        <f t="shared" ref="BB50:BB51" si="21">IF(COUNTA(P50:AW50)=0,"",(COUNTIFS(P50:AW50,"=b"))/(COUNTA(P50:AW50)))</f>
        <v>0.2</v>
      </c>
      <c r="BJ50" s="7"/>
    </row>
    <row r="51" spans="1:62" s="8" customFormat="1" ht="15" customHeight="1" thickBot="1" x14ac:dyDescent="0.3">
      <c r="A51" s="47"/>
      <c r="B51" s="157"/>
      <c r="C51" s="156"/>
      <c r="D51" s="101">
        <v>2</v>
      </c>
      <c r="E51" s="155" t="s">
        <v>66</v>
      </c>
      <c r="F51" s="155"/>
      <c r="G51" s="155"/>
      <c r="H51" s="155"/>
      <c r="I51" s="155"/>
      <c r="J51" s="155"/>
      <c r="K51" s="155"/>
      <c r="L51" s="155"/>
      <c r="M51" s="155"/>
      <c r="N51" s="155"/>
      <c r="O51" s="155"/>
      <c r="P51" s="92" t="s">
        <v>74</v>
      </c>
      <c r="Q51" s="93" t="s">
        <v>8</v>
      </c>
      <c r="R51" s="93" t="s">
        <v>7</v>
      </c>
      <c r="S51" s="93" t="s">
        <v>9</v>
      </c>
      <c r="T51" s="93" t="s">
        <v>6</v>
      </c>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4"/>
      <c r="AX51" s="41">
        <f t="shared" si="17"/>
        <v>0.2</v>
      </c>
      <c r="AY51" s="42">
        <f t="shared" si="18"/>
        <v>0.2</v>
      </c>
      <c r="AZ51" s="42">
        <f t="shared" si="19"/>
        <v>0.2</v>
      </c>
      <c r="BA51" s="42">
        <f t="shared" si="20"/>
        <v>0.2</v>
      </c>
      <c r="BB51" s="43">
        <f t="shared" si="21"/>
        <v>0.2</v>
      </c>
      <c r="BJ51" s="7"/>
    </row>
    <row r="52" spans="1:62" s="107" customFormat="1" ht="15" customHeight="1" thickBot="1" x14ac:dyDescent="0.3">
      <c r="A52" s="47"/>
      <c r="B52" s="157"/>
      <c r="C52" s="156"/>
      <c r="D52" s="130" t="s">
        <v>67</v>
      </c>
      <c r="E52" s="131" t="s">
        <v>67</v>
      </c>
      <c r="F52" s="131"/>
      <c r="G52" s="131"/>
      <c r="H52" s="131"/>
      <c r="I52" s="131"/>
      <c r="J52" s="131"/>
      <c r="K52" s="131"/>
      <c r="L52" s="131"/>
      <c r="M52" s="131"/>
      <c r="N52" s="131"/>
      <c r="O52" s="131"/>
      <c r="P52" s="29"/>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1"/>
      <c r="AX52" s="51" t="str">
        <f t="shared" si="0"/>
        <v/>
      </c>
      <c r="AY52" s="52" t="str">
        <f t="shared" si="1"/>
        <v/>
      </c>
      <c r="AZ52" s="52" t="str">
        <f t="shared" si="2"/>
        <v/>
      </c>
      <c r="BA52" s="52" t="str">
        <f t="shared" si="3"/>
        <v/>
      </c>
      <c r="BB52" s="53" t="str">
        <f t="shared" si="4"/>
        <v/>
      </c>
      <c r="BJ52" s="106"/>
    </row>
    <row r="53" spans="1:62" s="8" customFormat="1" ht="29.25" customHeight="1" thickBot="1" x14ac:dyDescent="0.3">
      <c r="A53" s="47"/>
      <c r="B53" s="157"/>
      <c r="C53" s="156"/>
      <c r="D53" s="101">
        <v>1</v>
      </c>
      <c r="E53" s="143" t="s">
        <v>39</v>
      </c>
      <c r="F53" s="143"/>
      <c r="G53" s="143"/>
      <c r="H53" s="143"/>
      <c r="I53" s="143"/>
      <c r="J53" s="143"/>
      <c r="K53" s="143"/>
      <c r="L53" s="143"/>
      <c r="M53" s="143"/>
      <c r="N53" s="143"/>
      <c r="O53" s="143"/>
      <c r="P53" s="38" t="s">
        <v>74</v>
      </c>
      <c r="Q53" s="90" t="s">
        <v>8</v>
      </c>
      <c r="R53" s="90" t="s">
        <v>7</v>
      </c>
      <c r="S53" s="90" t="s">
        <v>9</v>
      </c>
      <c r="T53" s="90" t="s">
        <v>6</v>
      </c>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1"/>
      <c r="AX53" s="41">
        <f t="shared" si="0"/>
        <v>0.2</v>
      </c>
      <c r="AY53" s="42">
        <f t="shared" si="1"/>
        <v>0.2</v>
      </c>
      <c r="AZ53" s="42">
        <f t="shared" si="2"/>
        <v>0.2</v>
      </c>
      <c r="BA53" s="42">
        <f t="shared" si="3"/>
        <v>0.2</v>
      </c>
      <c r="BB53" s="43">
        <f t="shared" si="4"/>
        <v>0.2</v>
      </c>
      <c r="BJ53" s="112"/>
    </row>
    <row r="54" spans="1:62" s="107" customFormat="1" ht="15" customHeight="1" thickBot="1" x14ac:dyDescent="0.3">
      <c r="A54" s="47"/>
      <c r="B54" s="157"/>
      <c r="C54" s="156"/>
      <c r="D54" s="130" t="s">
        <v>68</v>
      </c>
      <c r="E54" s="131" t="s">
        <v>68</v>
      </c>
      <c r="F54" s="131"/>
      <c r="G54" s="131"/>
      <c r="H54" s="131"/>
      <c r="I54" s="131"/>
      <c r="J54" s="131"/>
      <c r="K54" s="131"/>
      <c r="L54" s="131"/>
      <c r="M54" s="131"/>
      <c r="N54" s="131"/>
      <c r="O54" s="131"/>
      <c r="P54" s="29"/>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1"/>
      <c r="AX54" s="51"/>
      <c r="AY54" s="52"/>
      <c r="AZ54" s="52"/>
      <c r="BA54" s="52"/>
      <c r="BB54" s="53"/>
      <c r="BJ54" s="106"/>
    </row>
    <row r="55" spans="1:62" s="8" customFormat="1" ht="29.25" customHeight="1" thickBot="1" x14ac:dyDescent="0.3">
      <c r="A55" s="47"/>
      <c r="B55" s="157"/>
      <c r="C55" s="156"/>
      <c r="D55" s="101">
        <v>1</v>
      </c>
      <c r="E55" s="143" t="s">
        <v>69</v>
      </c>
      <c r="F55" s="143"/>
      <c r="G55" s="143"/>
      <c r="H55" s="143"/>
      <c r="I55" s="143"/>
      <c r="J55" s="143"/>
      <c r="K55" s="143"/>
      <c r="L55" s="143"/>
      <c r="M55" s="143"/>
      <c r="N55" s="143"/>
      <c r="O55" s="143"/>
      <c r="P55" s="38" t="s">
        <v>74</v>
      </c>
      <c r="Q55" s="90" t="s">
        <v>8</v>
      </c>
      <c r="R55" s="90" t="s">
        <v>7</v>
      </c>
      <c r="S55" s="90" t="s">
        <v>9</v>
      </c>
      <c r="T55" s="90" t="s">
        <v>6</v>
      </c>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1"/>
      <c r="AX55" s="41">
        <f t="shared" ref="AX55" si="22">IF(COUNTA(P55:AW55)=0,"",(COUNTIFS(P55:AW55,"=n"))/(COUNTA(P55:AW55)))</f>
        <v>0.2</v>
      </c>
      <c r="AY55" s="42">
        <f t="shared" ref="AY55" si="23">IF(COUNTA(P55:AW55)=0,"",(COUNTIFS(P55:AW55,"=a"))/(COUNTA(P55:AW55)))</f>
        <v>0.2</v>
      </c>
      <c r="AZ55" s="42">
        <f t="shared" ref="AZ55" si="24">IF(COUNTA(P55:AW55)=0,"",(COUNTIFS(P55:AW55,"=c"))/(COUNTA(P55:AW55)))</f>
        <v>0.2</v>
      </c>
      <c r="BA55" s="42">
        <f t="shared" ref="BA55" si="25">IF(COUNTA(P55:AW55)=0,"",(COUNTIFS(P55:AW55,"=e"))/(COUNTA(P55:AW55)))</f>
        <v>0.2</v>
      </c>
      <c r="BB55" s="43">
        <f t="shared" ref="BB55" si="26">IF(COUNTA(P55:AW55)=0,"",(COUNTIFS(P55:AW55,"=b"))/(COUNTA(P55:AW55)))</f>
        <v>0.2</v>
      </c>
      <c r="BJ55" s="7"/>
    </row>
    <row r="56" spans="1:62" s="107" customFormat="1" ht="15" customHeight="1" thickBot="1" x14ac:dyDescent="0.3">
      <c r="A56" s="47"/>
      <c r="B56" s="157"/>
      <c r="C56" s="156"/>
      <c r="D56" s="130" t="s">
        <v>42</v>
      </c>
      <c r="E56" s="131" t="s">
        <v>42</v>
      </c>
      <c r="F56" s="131"/>
      <c r="G56" s="131"/>
      <c r="H56" s="131"/>
      <c r="I56" s="131"/>
      <c r="J56" s="131"/>
      <c r="K56" s="131"/>
      <c r="L56" s="131"/>
      <c r="M56" s="131"/>
      <c r="N56" s="131"/>
      <c r="O56" s="131"/>
      <c r="P56" s="29"/>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1"/>
      <c r="AX56" s="51"/>
      <c r="AY56" s="52"/>
      <c r="AZ56" s="52"/>
      <c r="BA56" s="52"/>
      <c r="BB56" s="53"/>
      <c r="BJ56" s="106"/>
    </row>
    <row r="57" spans="1:62" s="8" customFormat="1" ht="15" customHeight="1" x14ac:dyDescent="0.25">
      <c r="A57" s="47"/>
      <c r="B57" s="157"/>
      <c r="C57" s="156"/>
      <c r="D57" s="101">
        <v>1</v>
      </c>
      <c r="E57" s="155" t="s">
        <v>79</v>
      </c>
      <c r="F57" s="155"/>
      <c r="G57" s="155"/>
      <c r="H57" s="155"/>
      <c r="I57" s="155"/>
      <c r="J57" s="155"/>
      <c r="K57" s="155"/>
      <c r="L57" s="155"/>
      <c r="M57" s="155"/>
      <c r="N57" s="155"/>
      <c r="O57" s="155"/>
      <c r="P57" s="38" t="s">
        <v>74</v>
      </c>
      <c r="Q57" s="90" t="s">
        <v>8</v>
      </c>
      <c r="R57" s="90" t="s">
        <v>7</v>
      </c>
      <c r="S57" s="90" t="s">
        <v>9</v>
      </c>
      <c r="T57" s="90" t="s">
        <v>6</v>
      </c>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1"/>
      <c r="AX57" s="16">
        <f t="shared" ref="AX57:AX64" si="27">IF(COUNTA(P57:AW57)=0,"",(COUNTIFS(P57:AW57,"=n"))/(COUNTA(P57:AW57)))</f>
        <v>0.2</v>
      </c>
      <c r="AY57" s="17">
        <f t="shared" ref="AY57:AY64" si="28">IF(COUNTA(P57:AW57)=0,"",(COUNTIFS(P57:AW57,"=a"))/(COUNTA(P57:AW57)))</f>
        <v>0.2</v>
      </c>
      <c r="AZ57" s="17">
        <f t="shared" ref="AZ57:AZ64" si="29">IF(COUNTA(P57:AW57)=0,"",(COUNTIFS(P57:AW57,"=c"))/(COUNTA(P57:AW57)))</f>
        <v>0.2</v>
      </c>
      <c r="BA57" s="17">
        <f t="shared" ref="BA57:BA64" si="30">IF(COUNTA(P57:AW57)=0,"",(COUNTIFS(P57:AW57,"=e"))/(COUNTA(P57:AW57)))</f>
        <v>0.2</v>
      </c>
      <c r="BB57" s="18">
        <f t="shared" ref="BB57:BB64" si="31">IF(COUNTA(P57:AW57)=0,"",(COUNTIFS(P57:AW57,"=b"))/(COUNTA(P57:AW57)))</f>
        <v>0.2</v>
      </c>
      <c r="BJ57" s="7"/>
    </row>
    <row r="58" spans="1:62" s="8" customFormat="1" ht="15" customHeight="1" thickBot="1" x14ac:dyDescent="0.3">
      <c r="A58" s="47"/>
      <c r="B58" s="157"/>
      <c r="C58" s="156"/>
      <c r="D58" s="101">
        <v>2</v>
      </c>
      <c r="E58" s="143" t="s">
        <v>70</v>
      </c>
      <c r="F58" s="143"/>
      <c r="G58" s="143"/>
      <c r="H58" s="143"/>
      <c r="I58" s="143"/>
      <c r="J58" s="143"/>
      <c r="K58" s="143"/>
      <c r="L58" s="143"/>
      <c r="M58" s="143"/>
      <c r="N58" s="143"/>
      <c r="O58" s="143"/>
      <c r="P58" s="92" t="s">
        <v>74</v>
      </c>
      <c r="Q58" s="93" t="s">
        <v>8</v>
      </c>
      <c r="R58" s="93" t="s">
        <v>7</v>
      </c>
      <c r="S58" s="93" t="s">
        <v>9</v>
      </c>
      <c r="T58" s="93" t="s">
        <v>6</v>
      </c>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4"/>
      <c r="AX58" s="41">
        <f t="shared" si="27"/>
        <v>0.2</v>
      </c>
      <c r="AY58" s="42">
        <f t="shared" si="28"/>
        <v>0.2</v>
      </c>
      <c r="AZ58" s="42">
        <f t="shared" si="29"/>
        <v>0.2</v>
      </c>
      <c r="BA58" s="42">
        <f t="shared" si="30"/>
        <v>0.2</v>
      </c>
      <c r="BB58" s="43">
        <f t="shared" si="31"/>
        <v>0.2</v>
      </c>
      <c r="BJ58" s="7"/>
    </row>
    <row r="59" spans="1:62" s="107" customFormat="1" ht="15" customHeight="1" thickBot="1" x14ac:dyDescent="0.3">
      <c r="A59" s="47"/>
      <c r="B59" s="157"/>
      <c r="C59" s="156"/>
      <c r="D59" s="130" t="s">
        <v>353</v>
      </c>
      <c r="E59" s="131" t="s">
        <v>353</v>
      </c>
      <c r="F59" s="131"/>
      <c r="G59" s="131"/>
      <c r="H59" s="131"/>
      <c r="I59" s="131"/>
      <c r="J59" s="131"/>
      <c r="K59" s="131"/>
      <c r="L59" s="131"/>
      <c r="M59" s="131"/>
      <c r="N59" s="131"/>
      <c r="O59" s="131"/>
      <c r="P59" s="29"/>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1"/>
      <c r="AX59" s="51"/>
      <c r="AY59" s="52"/>
      <c r="AZ59" s="52"/>
      <c r="BA59" s="52"/>
      <c r="BB59" s="53"/>
      <c r="BJ59" s="106"/>
    </row>
    <row r="60" spans="1:62" s="8" customFormat="1" ht="15" customHeight="1" x14ac:dyDescent="0.25">
      <c r="A60" s="47"/>
      <c r="B60" s="157"/>
      <c r="C60" s="156"/>
      <c r="D60" s="101">
        <v>1</v>
      </c>
      <c r="E60" s="155" t="s">
        <v>71</v>
      </c>
      <c r="F60" s="155"/>
      <c r="G60" s="155"/>
      <c r="H60" s="155"/>
      <c r="I60" s="155"/>
      <c r="J60" s="155"/>
      <c r="K60" s="155"/>
      <c r="L60" s="155"/>
      <c r="M60" s="155"/>
      <c r="N60" s="155"/>
      <c r="O60" s="155"/>
      <c r="P60" s="38" t="s">
        <v>74</v>
      </c>
      <c r="Q60" s="90" t="s">
        <v>8</v>
      </c>
      <c r="R60" s="90" t="s">
        <v>7</v>
      </c>
      <c r="S60" s="90" t="s">
        <v>9</v>
      </c>
      <c r="T60" s="90" t="s">
        <v>6</v>
      </c>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1"/>
      <c r="AX60" s="16">
        <f t="shared" si="27"/>
        <v>0.2</v>
      </c>
      <c r="AY60" s="17">
        <f t="shared" si="28"/>
        <v>0.2</v>
      </c>
      <c r="AZ60" s="17">
        <f t="shared" si="29"/>
        <v>0.2</v>
      </c>
      <c r="BA60" s="17">
        <f t="shared" si="30"/>
        <v>0.2</v>
      </c>
      <c r="BB60" s="18">
        <f t="shared" si="31"/>
        <v>0.2</v>
      </c>
      <c r="BJ60" s="7"/>
    </row>
    <row r="61" spans="1:62" s="8" customFormat="1" ht="15" customHeight="1" x14ac:dyDescent="0.25">
      <c r="A61" s="47"/>
      <c r="B61" s="157"/>
      <c r="C61" s="156"/>
      <c r="D61" s="101">
        <v>2</v>
      </c>
      <c r="E61" s="143" t="s">
        <v>72</v>
      </c>
      <c r="F61" s="143"/>
      <c r="G61" s="143"/>
      <c r="H61" s="143"/>
      <c r="I61" s="143"/>
      <c r="J61" s="143"/>
      <c r="K61" s="143"/>
      <c r="L61" s="143"/>
      <c r="M61" s="143"/>
      <c r="N61" s="143"/>
      <c r="O61" s="143"/>
      <c r="P61" s="15" t="s">
        <v>74</v>
      </c>
      <c r="Q61" s="95" t="s">
        <v>8</v>
      </c>
      <c r="R61" s="95" t="s">
        <v>7</v>
      </c>
      <c r="S61" s="95" t="s">
        <v>9</v>
      </c>
      <c r="T61" s="95" t="s">
        <v>6</v>
      </c>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6"/>
      <c r="AX61" s="19">
        <f t="shared" si="27"/>
        <v>0.2</v>
      </c>
      <c r="AY61" s="39">
        <f t="shared" si="28"/>
        <v>0.2</v>
      </c>
      <c r="AZ61" s="39">
        <f t="shared" si="29"/>
        <v>0.2</v>
      </c>
      <c r="BA61" s="39">
        <f t="shared" si="30"/>
        <v>0.2</v>
      </c>
      <c r="BB61" s="40">
        <f t="shared" si="31"/>
        <v>0.2</v>
      </c>
      <c r="BJ61" s="7"/>
    </row>
    <row r="62" spans="1:62" s="8" customFormat="1" ht="15" customHeight="1" thickBot="1" x14ac:dyDescent="0.3">
      <c r="A62" s="47"/>
      <c r="B62" s="157"/>
      <c r="C62" s="156"/>
      <c r="D62" s="101">
        <v>3</v>
      </c>
      <c r="E62" s="143" t="s">
        <v>73</v>
      </c>
      <c r="F62" s="143"/>
      <c r="G62" s="143"/>
      <c r="H62" s="143"/>
      <c r="I62" s="143"/>
      <c r="J62" s="143"/>
      <c r="K62" s="143"/>
      <c r="L62" s="143"/>
      <c r="M62" s="143"/>
      <c r="N62" s="143"/>
      <c r="O62" s="143"/>
      <c r="P62" s="15" t="s">
        <v>74</v>
      </c>
      <c r="Q62" s="95" t="s">
        <v>8</v>
      </c>
      <c r="R62" s="95" t="s">
        <v>7</v>
      </c>
      <c r="S62" s="95" t="s">
        <v>9</v>
      </c>
      <c r="T62" s="95" t="s">
        <v>6</v>
      </c>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6"/>
      <c r="AX62" s="41">
        <f t="shared" si="27"/>
        <v>0.2</v>
      </c>
      <c r="AY62" s="42">
        <f t="shared" si="28"/>
        <v>0.2</v>
      </c>
      <c r="AZ62" s="42">
        <f t="shared" si="29"/>
        <v>0.2</v>
      </c>
      <c r="BA62" s="42">
        <f t="shared" si="30"/>
        <v>0.2</v>
      </c>
      <c r="BB62" s="43">
        <f t="shared" si="31"/>
        <v>0.2</v>
      </c>
      <c r="BJ62" s="7"/>
    </row>
    <row r="63" spans="1:62" s="107" customFormat="1" ht="15" customHeight="1" thickBot="1" x14ac:dyDescent="0.3">
      <c r="A63" s="47"/>
      <c r="B63" s="157"/>
      <c r="C63" s="156"/>
      <c r="D63" s="130" t="s">
        <v>52</v>
      </c>
      <c r="E63" s="131" t="s">
        <v>52</v>
      </c>
      <c r="F63" s="131"/>
      <c r="G63" s="131"/>
      <c r="H63" s="131"/>
      <c r="I63" s="131"/>
      <c r="J63" s="131"/>
      <c r="K63" s="131"/>
      <c r="L63" s="131"/>
      <c r="M63" s="131"/>
      <c r="N63" s="131"/>
      <c r="O63" s="131"/>
      <c r="P63" s="29"/>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1"/>
      <c r="AX63" s="51"/>
      <c r="AY63" s="52"/>
      <c r="AZ63" s="52"/>
      <c r="BA63" s="52"/>
      <c r="BB63" s="53"/>
      <c r="BJ63" s="106"/>
    </row>
    <row r="64" spans="1:62" s="8" customFormat="1" ht="15" customHeight="1" thickBot="1" x14ac:dyDescent="0.3">
      <c r="A64" s="47"/>
      <c r="B64" s="157"/>
      <c r="C64" s="156"/>
      <c r="D64" s="101">
        <v>1</v>
      </c>
      <c r="E64" s="155" t="s">
        <v>80</v>
      </c>
      <c r="F64" s="155"/>
      <c r="G64" s="155"/>
      <c r="H64" s="155"/>
      <c r="I64" s="155"/>
      <c r="J64" s="155"/>
      <c r="K64" s="155"/>
      <c r="L64" s="155"/>
      <c r="M64" s="155"/>
      <c r="N64" s="155"/>
      <c r="O64" s="155"/>
      <c r="P64" s="38" t="s">
        <v>74</v>
      </c>
      <c r="Q64" s="90" t="s">
        <v>8</v>
      </c>
      <c r="R64" s="90" t="s">
        <v>7</v>
      </c>
      <c r="S64" s="90" t="s">
        <v>9</v>
      </c>
      <c r="T64" s="90" t="s">
        <v>6</v>
      </c>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1"/>
      <c r="AX64" s="41">
        <f t="shared" si="27"/>
        <v>0.2</v>
      </c>
      <c r="AY64" s="42">
        <f t="shared" si="28"/>
        <v>0.2</v>
      </c>
      <c r="AZ64" s="42">
        <f t="shared" si="29"/>
        <v>0.2</v>
      </c>
      <c r="BA64" s="42">
        <f t="shared" si="30"/>
        <v>0.2</v>
      </c>
      <c r="BB64" s="43">
        <f t="shared" si="31"/>
        <v>0.2</v>
      </c>
      <c r="BJ64" s="7"/>
    </row>
    <row r="65" spans="1:62" s="107" customFormat="1" ht="15" customHeight="1" thickBot="1" x14ac:dyDescent="0.3">
      <c r="A65" s="47"/>
      <c r="B65" s="157"/>
      <c r="C65" s="156"/>
      <c r="D65" s="130"/>
      <c r="E65" s="131"/>
      <c r="F65" s="131"/>
      <c r="G65" s="131"/>
      <c r="H65" s="131"/>
      <c r="I65" s="131"/>
      <c r="J65" s="131"/>
      <c r="K65" s="131"/>
      <c r="L65" s="131"/>
      <c r="M65" s="131"/>
      <c r="N65" s="131"/>
      <c r="O65" s="131"/>
      <c r="P65" s="73"/>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4"/>
      <c r="AX65" s="51"/>
      <c r="AY65" s="52"/>
      <c r="AZ65" s="52"/>
      <c r="BA65" s="52"/>
      <c r="BB65" s="53"/>
      <c r="BJ65" s="106"/>
    </row>
    <row r="66" spans="1:62" s="8" customFormat="1" ht="30.75" customHeight="1" thickBot="1" x14ac:dyDescent="0.3">
      <c r="D66" s="154" t="s">
        <v>19</v>
      </c>
      <c r="E66" s="152"/>
      <c r="F66" s="152"/>
      <c r="G66" s="152"/>
      <c r="H66" s="152"/>
      <c r="I66" s="152"/>
      <c r="J66" s="152"/>
      <c r="K66" s="152"/>
      <c r="L66" s="152"/>
      <c r="M66" s="152"/>
      <c r="N66" s="152"/>
      <c r="O66" s="152"/>
      <c r="P66" s="62">
        <f>IF(COUNT(P4:P65)=0,"",(COUNTIFS(P4:P29,"=c")+COUNTIFS(P4:P29,"=e")+COUNTIFS(P4:P29,"=b")+COUNTIFS(P31:P47,"=a")+COUNTIFS(P31:P47,"=c")+COUNTIFS(P31:P47,"=e")+COUNTIFS(P31:P47,"=b")+COUNTIFS(P49:P65,"=a")+COUNTIFS(P49:P65,"=c")+COUNTIFS(P49:P65,"=e")+COUNTIFS(P49:P65,"=b" ))/(COUNTA(P4:P65)-2))</f>
        <v>0.51282051282051277</v>
      </c>
      <c r="Q66" s="54">
        <f t="shared" ref="Q66:AW66" si="32">IF(COUNT(Q4:Q65)=0,"",(COUNTIFS(Q4:Q29,"=c")+COUNTIFS(Q4:Q29,"=e")+COUNTIFS(Q4:Q29,"=b")+COUNTIFS(Q31:Q47,"=a")+COUNTIFS(Q31:Q47,"=c")+COUNTIFS(Q31:Q47,"=e")+COUNTIFS(Q31:Q47,"=b")+COUNTIFS(Q49:Q65,"=a")+COUNTIFS(Q49:Q65,"=c")+COUNTIFS(Q49:Q65,"=e")+COUNTIFS(Q49:Q65,"=b" ))/(COUNTA(Q4:Q65)-2))</f>
        <v>1</v>
      </c>
      <c r="R66" s="54">
        <f t="shared" si="32"/>
        <v>1</v>
      </c>
      <c r="S66" s="54">
        <f t="shared" si="32"/>
        <v>1</v>
      </c>
      <c r="T66" s="54">
        <f t="shared" si="32"/>
        <v>0</v>
      </c>
      <c r="U66" s="54" t="str">
        <f t="shared" si="32"/>
        <v/>
      </c>
      <c r="V66" s="54" t="str">
        <f t="shared" si="32"/>
        <v/>
      </c>
      <c r="W66" s="54" t="str">
        <f t="shared" si="32"/>
        <v/>
      </c>
      <c r="X66" s="54" t="str">
        <f t="shared" si="32"/>
        <v/>
      </c>
      <c r="Y66" s="54" t="str">
        <f t="shared" si="32"/>
        <v/>
      </c>
      <c r="Z66" s="54" t="str">
        <f t="shared" si="32"/>
        <v/>
      </c>
      <c r="AA66" s="54" t="str">
        <f t="shared" si="32"/>
        <v/>
      </c>
      <c r="AB66" s="54" t="str">
        <f t="shared" si="32"/>
        <v/>
      </c>
      <c r="AC66" s="54" t="str">
        <f t="shared" si="32"/>
        <v/>
      </c>
      <c r="AD66" s="54" t="str">
        <f t="shared" si="32"/>
        <v/>
      </c>
      <c r="AE66" s="54" t="str">
        <f t="shared" si="32"/>
        <v/>
      </c>
      <c r="AF66" s="54" t="str">
        <f t="shared" si="32"/>
        <v/>
      </c>
      <c r="AG66" s="54" t="str">
        <f t="shared" si="32"/>
        <v/>
      </c>
      <c r="AH66" s="54" t="str">
        <f t="shared" si="32"/>
        <v/>
      </c>
      <c r="AI66" s="54" t="str">
        <f t="shared" si="32"/>
        <v/>
      </c>
      <c r="AJ66" s="54" t="str">
        <f t="shared" si="32"/>
        <v/>
      </c>
      <c r="AK66" s="54" t="str">
        <f t="shared" si="32"/>
        <v/>
      </c>
      <c r="AL66" s="54" t="str">
        <f t="shared" si="32"/>
        <v/>
      </c>
      <c r="AM66" s="54" t="str">
        <f t="shared" si="32"/>
        <v/>
      </c>
      <c r="AN66" s="54" t="str">
        <f t="shared" si="32"/>
        <v/>
      </c>
      <c r="AO66" s="54" t="str">
        <f t="shared" si="32"/>
        <v/>
      </c>
      <c r="AP66" s="54" t="str">
        <f t="shared" si="32"/>
        <v/>
      </c>
      <c r="AQ66" s="54" t="str">
        <f t="shared" si="32"/>
        <v/>
      </c>
      <c r="AR66" s="54" t="str">
        <f t="shared" si="32"/>
        <v/>
      </c>
      <c r="AS66" s="54" t="str">
        <f t="shared" si="32"/>
        <v/>
      </c>
      <c r="AT66" s="54" t="str">
        <f t="shared" si="32"/>
        <v/>
      </c>
      <c r="AU66" s="54" t="str">
        <f t="shared" si="32"/>
        <v/>
      </c>
      <c r="AV66" s="54" t="str">
        <f t="shared" si="32"/>
        <v/>
      </c>
      <c r="AW66" s="63" t="str">
        <f t="shared" si="32"/>
        <v/>
      </c>
      <c r="AX66" s="76"/>
      <c r="AY66" s="55"/>
      <c r="AZ66" s="55"/>
      <c r="BA66" s="55"/>
      <c r="BB66" s="56"/>
      <c r="BJ66" s="7"/>
    </row>
    <row r="67" spans="1:62" ht="15.75" thickBot="1" x14ac:dyDescent="0.3">
      <c r="D67" s="3"/>
      <c r="P67" s="3"/>
      <c r="Q67" s="3"/>
      <c r="R67" s="3"/>
      <c r="S67" s="3"/>
      <c r="T67" s="3"/>
      <c r="U67" s="3"/>
      <c r="V67" s="3"/>
      <c r="W67" s="3"/>
      <c r="X67" s="3"/>
      <c r="Y67" s="3"/>
      <c r="Z67" s="3"/>
      <c r="AA67" s="3"/>
      <c r="AB67" s="3"/>
      <c r="AC67" s="3"/>
      <c r="AD67" s="3"/>
      <c r="AP67" s="3"/>
    </row>
    <row r="68" spans="1:62" s="5" customFormat="1" ht="19.5" thickBot="1" x14ac:dyDescent="0.35">
      <c r="A68" s="3"/>
      <c r="D68" s="33"/>
      <c r="L68" s="141" t="s">
        <v>28</v>
      </c>
      <c r="M68" s="142"/>
      <c r="N68" s="142"/>
      <c r="O68" s="142"/>
      <c r="P68" s="144" t="s">
        <v>29</v>
      </c>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6"/>
      <c r="AX68" s="6"/>
      <c r="AY68" s="4"/>
    </row>
    <row r="69" spans="1:62" s="5" customFormat="1" ht="15" customHeight="1" x14ac:dyDescent="0.25">
      <c r="A69" s="3"/>
      <c r="D69" s="33"/>
      <c r="L69" s="147" t="s">
        <v>25</v>
      </c>
      <c r="M69" s="148"/>
      <c r="N69" s="148"/>
      <c r="O69" s="149"/>
      <c r="P69" s="11">
        <f>COUNTIF(P4:P65,"N")</f>
        <v>0</v>
      </c>
      <c r="Q69" s="12">
        <f>COUNTIF(Q4:Q65,"N")</f>
        <v>0</v>
      </c>
      <c r="R69" s="12">
        <f t="shared" ref="R69:AW69" si="33">COUNTIF(R4:R65,"N")</f>
        <v>0</v>
      </c>
      <c r="S69" s="12">
        <f t="shared" si="33"/>
        <v>0</v>
      </c>
      <c r="T69" s="12">
        <f t="shared" si="33"/>
        <v>39</v>
      </c>
      <c r="U69" s="12">
        <f t="shared" si="33"/>
        <v>0</v>
      </c>
      <c r="V69" s="12">
        <f t="shared" si="33"/>
        <v>0</v>
      </c>
      <c r="W69" s="12">
        <f t="shared" si="33"/>
        <v>0</v>
      </c>
      <c r="X69" s="12">
        <f t="shared" si="33"/>
        <v>0</v>
      </c>
      <c r="Y69" s="12">
        <f t="shared" si="33"/>
        <v>0</v>
      </c>
      <c r="Z69" s="12">
        <f t="shared" si="33"/>
        <v>0</v>
      </c>
      <c r="AA69" s="12">
        <f t="shared" si="33"/>
        <v>0</v>
      </c>
      <c r="AB69" s="12">
        <f t="shared" si="33"/>
        <v>0</v>
      </c>
      <c r="AC69" s="12">
        <f t="shared" si="33"/>
        <v>0</v>
      </c>
      <c r="AD69" s="12">
        <f t="shared" si="33"/>
        <v>0</v>
      </c>
      <c r="AE69" s="12">
        <f t="shared" si="33"/>
        <v>0</v>
      </c>
      <c r="AF69" s="12">
        <f t="shared" si="33"/>
        <v>0</v>
      </c>
      <c r="AG69" s="12">
        <f t="shared" si="33"/>
        <v>0</v>
      </c>
      <c r="AH69" s="12">
        <f t="shared" si="33"/>
        <v>0</v>
      </c>
      <c r="AI69" s="12">
        <f t="shared" si="33"/>
        <v>0</v>
      </c>
      <c r="AJ69" s="12">
        <f t="shared" si="33"/>
        <v>0</v>
      </c>
      <c r="AK69" s="12">
        <f t="shared" si="33"/>
        <v>0</v>
      </c>
      <c r="AL69" s="12">
        <f t="shared" si="33"/>
        <v>0</v>
      </c>
      <c r="AM69" s="12">
        <f t="shared" si="33"/>
        <v>0</v>
      </c>
      <c r="AN69" s="12">
        <f t="shared" si="33"/>
        <v>0</v>
      </c>
      <c r="AO69" s="12">
        <f t="shared" si="33"/>
        <v>0</v>
      </c>
      <c r="AP69" s="12">
        <f t="shared" si="33"/>
        <v>0</v>
      </c>
      <c r="AQ69" s="12">
        <f t="shared" si="33"/>
        <v>0</v>
      </c>
      <c r="AR69" s="12">
        <f t="shared" si="33"/>
        <v>0</v>
      </c>
      <c r="AS69" s="12">
        <f t="shared" si="33"/>
        <v>0</v>
      </c>
      <c r="AT69" s="12">
        <f t="shared" si="33"/>
        <v>0</v>
      </c>
      <c r="AU69" s="12">
        <f t="shared" si="33"/>
        <v>0</v>
      </c>
      <c r="AV69" s="12">
        <f t="shared" si="33"/>
        <v>0</v>
      </c>
      <c r="AW69" s="13">
        <f t="shared" si="33"/>
        <v>0</v>
      </c>
      <c r="AX69" s="7"/>
      <c r="AY69" s="4"/>
    </row>
    <row r="70" spans="1:62" s="5" customFormat="1" ht="15" customHeight="1" x14ac:dyDescent="0.25">
      <c r="A70" s="3"/>
      <c r="D70" s="34"/>
      <c r="E70" s="3"/>
      <c r="F70" s="3"/>
      <c r="G70" s="3"/>
      <c r="H70" s="3"/>
      <c r="I70" s="3"/>
      <c r="J70" s="3"/>
      <c r="K70" s="3"/>
      <c r="L70" s="150" t="s">
        <v>11</v>
      </c>
      <c r="M70" s="133"/>
      <c r="N70" s="133"/>
      <c r="O70" s="134"/>
      <c r="P70" s="14">
        <f>COUNTIF(P4:P65,"A")</f>
        <v>39</v>
      </c>
      <c r="Q70" s="1">
        <f>COUNTIF(Q4:Q65,"A")</f>
        <v>0</v>
      </c>
      <c r="R70" s="1">
        <f t="shared" ref="R70:AW70" si="34">COUNTIF(R4:R65,"A")</f>
        <v>0</v>
      </c>
      <c r="S70" s="1">
        <f t="shared" si="34"/>
        <v>0</v>
      </c>
      <c r="T70" s="1">
        <f t="shared" si="34"/>
        <v>0</v>
      </c>
      <c r="U70" s="1">
        <f t="shared" si="34"/>
        <v>0</v>
      </c>
      <c r="V70" s="1">
        <f t="shared" si="34"/>
        <v>0</v>
      </c>
      <c r="W70" s="1">
        <f t="shared" si="34"/>
        <v>0</v>
      </c>
      <c r="X70" s="1">
        <f t="shared" si="34"/>
        <v>0</v>
      </c>
      <c r="Y70" s="1">
        <f t="shared" si="34"/>
        <v>0</v>
      </c>
      <c r="Z70" s="1">
        <f t="shared" si="34"/>
        <v>0</v>
      </c>
      <c r="AA70" s="1">
        <f t="shared" si="34"/>
        <v>0</v>
      </c>
      <c r="AB70" s="1">
        <f t="shared" si="34"/>
        <v>0</v>
      </c>
      <c r="AC70" s="1">
        <f t="shared" si="34"/>
        <v>0</v>
      </c>
      <c r="AD70" s="1">
        <f t="shared" si="34"/>
        <v>0</v>
      </c>
      <c r="AE70" s="1">
        <f t="shared" si="34"/>
        <v>0</v>
      </c>
      <c r="AF70" s="1">
        <f t="shared" si="34"/>
        <v>0</v>
      </c>
      <c r="AG70" s="1">
        <f t="shared" si="34"/>
        <v>0</v>
      </c>
      <c r="AH70" s="1">
        <f t="shared" si="34"/>
        <v>0</v>
      </c>
      <c r="AI70" s="1">
        <f t="shared" si="34"/>
        <v>0</v>
      </c>
      <c r="AJ70" s="1">
        <f t="shared" si="34"/>
        <v>0</v>
      </c>
      <c r="AK70" s="1">
        <f t="shared" si="34"/>
        <v>0</v>
      </c>
      <c r="AL70" s="1">
        <f t="shared" si="34"/>
        <v>0</v>
      </c>
      <c r="AM70" s="1">
        <f t="shared" si="34"/>
        <v>0</v>
      </c>
      <c r="AN70" s="1">
        <f t="shared" si="34"/>
        <v>0</v>
      </c>
      <c r="AO70" s="1">
        <f t="shared" si="34"/>
        <v>0</v>
      </c>
      <c r="AP70" s="1">
        <f t="shared" si="34"/>
        <v>0</v>
      </c>
      <c r="AQ70" s="1">
        <f t="shared" si="34"/>
        <v>0</v>
      </c>
      <c r="AR70" s="1">
        <f t="shared" si="34"/>
        <v>0</v>
      </c>
      <c r="AS70" s="1">
        <f t="shared" si="34"/>
        <v>0</v>
      </c>
      <c r="AT70" s="1">
        <f t="shared" si="34"/>
        <v>0</v>
      </c>
      <c r="AU70" s="1">
        <f t="shared" si="34"/>
        <v>0</v>
      </c>
      <c r="AV70" s="1">
        <f t="shared" si="34"/>
        <v>0</v>
      </c>
      <c r="AW70" s="2">
        <f t="shared" si="34"/>
        <v>0</v>
      </c>
      <c r="AX70" s="8"/>
      <c r="AY70" s="4"/>
    </row>
    <row r="71" spans="1:62" s="9" customFormat="1" ht="15" customHeight="1" x14ac:dyDescent="0.25">
      <c r="A71" s="3"/>
      <c r="B71" s="3"/>
      <c r="C71" s="3"/>
      <c r="D71" s="34"/>
      <c r="E71" s="3"/>
      <c r="F71" s="3"/>
      <c r="G71" s="3"/>
      <c r="H71" s="3"/>
      <c r="I71" s="3"/>
      <c r="J71" s="3"/>
      <c r="K71" s="3"/>
      <c r="L71" s="151" t="s">
        <v>12</v>
      </c>
      <c r="M71" s="133"/>
      <c r="N71" s="133"/>
      <c r="O71" s="134"/>
      <c r="P71" s="14">
        <f>COUNTIF(P4:P65,"C")</f>
        <v>0</v>
      </c>
      <c r="Q71" s="1">
        <f>COUNTIF(Q4:Q65,"C")</f>
        <v>0</v>
      </c>
      <c r="R71" s="1">
        <f t="shared" ref="R71:AW71" si="35">COUNTIF(R4:R65,"C")</f>
        <v>39</v>
      </c>
      <c r="S71" s="1">
        <f t="shared" si="35"/>
        <v>0</v>
      </c>
      <c r="T71" s="1">
        <f t="shared" si="35"/>
        <v>0</v>
      </c>
      <c r="U71" s="1">
        <f t="shared" si="35"/>
        <v>0</v>
      </c>
      <c r="V71" s="1">
        <f t="shared" si="35"/>
        <v>0</v>
      </c>
      <c r="W71" s="1">
        <f t="shared" si="35"/>
        <v>0</v>
      </c>
      <c r="X71" s="1">
        <f t="shared" si="35"/>
        <v>0</v>
      </c>
      <c r="Y71" s="1">
        <f t="shared" si="35"/>
        <v>0</v>
      </c>
      <c r="Z71" s="1">
        <f t="shared" si="35"/>
        <v>0</v>
      </c>
      <c r="AA71" s="1">
        <f t="shared" si="35"/>
        <v>0</v>
      </c>
      <c r="AB71" s="1">
        <f t="shared" si="35"/>
        <v>0</v>
      </c>
      <c r="AC71" s="1">
        <f t="shared" si="35"/>
        <v>0</v>
      </c>
      <c r="AD71" s="1">
        <f t="shared" si="35"/>
        <v>0</v>
      </c>
      <c r="AE71" s="1">
        <f t="shared" si="35"/>
        <v>0</v>
      </c>
      <c r="AF71" s="1">
        <f t="shared" si="35"/>
        <v>0</v>
      </c>
      <c r="AG71" s="1">
        <f t="shared" si="35"/>
        <v>0</v>
      </c>
      <c r="AH71" s="1">
        <f t="shared" si="35"/>
        <v>0</v>
      </c>
      <c r="AI71" s="1">
        <f t="shared" si="35"/>
        <v>0</v>
      </c>
      <c r="AJ71" s="1">
        <f t="shared" si="35"/>
        <v>0</v>
      </c>
      <c r="AK71" s="1">
        <f t="shared" si="35"/>
        <v>0</v>
      </c>
      <c r="AL71" s="1">
        <f t="shared" si="35"/>
        <v>0</v>
      </c>
      <c r="AM71" s="1">
        <f t="shared" si="35"/>
        <v>0</v>
      </c>
      <c r="AN71" s="1">
        <f t="shared" si="35"/>
        <v>0</v>
      </c>
      <c r="AO71" s="1">
        <f t="shared" si="35"/>
        <v>0</v>
      </c>
      <c r="AP71" s="1">
        <f t="shared" si="35"/>
        <v>0</v>
      </c>
      <c r="AQ71" s="1">
        <f t="shared" si="35"/>
        <v>0</v>
      </c>
      <c r="AR71" s="1">
        <f t="shared" si="35"/>
        <v>0</v>
      </c>
      <c r="AS71" s="1">
        <f t="shared" si="35"/>
        <v>0</v>
      </c>
      <c r="AT71" s="1">
        <f t="shared" si="35"/>
        <v>0</v>
      </c>
      <c r="AU71" s="1">
        <f t="shared" si="35"/>
        <v>0</v>
      </c>
      <c r="AV71" s="1">
        <f t="shared" si="35"/>
        <v>0</v>
      </c>
      <c r="AW71" s="2">
        <f t="shared" si="35"/>
        <v>0</v>
      </c>
      <c r="AX71" s="8"/>
      <c r="AY71" s="4"/>
    </row>
    <row r="72" spans="1:62" s="9" customFormat="1" ht="15" customHeight="1" x14ac:dyDescent="0.25">
      <c r="A72" s="3"/>
      <c r="B72" s="3"/>
      <c r="C72" s="3"/>
      <c r="D72" s="34"/>
      <c r="E72" s="3"/>
      <c r="F72" s="3"/>
      <c r="G72" s="3"/>
      <c r="H72" s="3"/>
      <c r="I72" s="3"/>
      <c r="J72" s="3"/>
      <c r="K72" s="3"/>
      <c r="L72" s="132" t="s">
        <v>13</v>
      </c>
      <c r="M72" s="133"/>
      <c r="N72" s="133"/>
      <c r="O72" s="134"/>
      <c r="P72" s="14">
        <f>COUNTIF(P4:P65,"E")</f>
        <v>0</v>
      </c>
      <c r="Q72" s="1">
        <f>COUNTIF(Q4:Q65,"E")</f>
        <v>0</v>
      </c>
      <c r="R72" s="1">
        <f t="shared" ref="R72:AW72" si="36">COUNTIF(R4:R65,"E")</f>
        <v>0</v>
      </c>
      <c r="S72" s="1">
        <f t="shared" si="36"/>
        <v>39</v>
      </c>
      <c r="T72" s="1">
        <f t="shared" si="36"/>
        <v>0</v>
      </c>
      <c r="U72" s="1">
        <f t="shared" si="36"/>
        <v>0</v>
      </c>
      <c r="V72" s="1">
        <f t="shared" si="36"/>
        <v>0</v>
      </c>
      <c r="W72" s="1">
        <f t="shared" si="36"/>
        <v>0</v>
      </c>
      <c r="X72" s="1">
        <f t="shared" si="36"/>
        <v>0</v>
      </c>
      <c r="Y72" s="1">
        <f t="shared" si="36"/>
        <v>0</v>
      </c>
      <c r="Z72" s="1">
        <f t="shared" si="36"/>
        <v>0</v>
      </c>
      <c r="AA72" s="1">
        <f t="shared" si="36"/>
        <v>0</v>
      </c>
      <c r="AB72" s="1">
        <f t="shared" si="36"/>
        <v>0</v>
      </c>
      <c r="AC72" s="1">
        <f t="shared" si="36"/>
        <v>0</v>
      </c>
      <c r="AD72" s="1">
        <f t="shared" si="36"/>
        <v>0</v>
      </c>
      <c r="AE72" s="1">
        <f t="shared" si="36"/>
        <v>0</v>
      </c>
      <c r="AF72" s="1">
        <f t="shared" si="36"/>
        <v>0</v>
      </c>
      <c r="AG72" s="1">
        <f t="shared" si="36"/>
        <v>0</v>
      </c>
      <c r="AH72" s="1">
        <f t="shared" si="36"/>
        <v>0</v>
      </c>
      <c r="AI72" s="1">
        <f t="shared" si="36"/>
        <v>0</v>
      </c>
      <c r="AJ72" s="1">
        <f t="shared" si="36"/>
        <v>0</v>
      </c>
      <c r="AK72" s="1">
        <f t="shared" si="36"/>
        <v>0</v>
      </c>
      <c r="AL72" s="1">
        <f t="shared" si="36"/>
        <v>0</v>
      </c>
      <c r="AM72" s="1">
        <f t="shared" si="36"/>
        <v>0</v>
      </c>
      <c r="AN72" s="1">
        <f t="shared" si="36"/>
        <v>0</v>
      </c>
      <c r="AO72" s="1">
        <f t="shared" si="36"/>
        <v>0</v>
      </c>
      <c r="AP72" s="1">
        <f t="shared" si="36"/>
        <v>0</v>
      </c>
      <c r="AQ72" s="1">
        <f t="shared" si="36"/>
        <v>0</v>
      </c>
      <c r="AR72" s="1">
        <f t="shared" si="36"/>
        <v>0</v>
      </c>
      <c r="AS72" s="1">
        <f t="shared" si="36"/>
        <v>0</v>
      </c>
      <c r="AT72" s="1">
        <f t="shared" si="36"/>
        <v>0</v>
      </c>
      <c r="AU72" s="1">
        <f t="shared" si="36"/>
        <v>0</v>
      </c>
      <c r="AV72" s="1">
        <f t="shared" si="36"/>
        <v>0</v>
      </c>
      <c r="AW72" s="2">
        <f t="shared" si="36"/>
        <v>0</v>
      </c>
      <c r="AX72" s="8"/>
      <c r="AY72" s="4"/>
    </row>
    <row r="73" spans="1:62" s="9" customFormat="1" ht="15" customHeight="1" thickBot="1" x14ac:dyDescent="0.3">
      <c r="A73" s="3"/>
      <c r="B73" s="3"/>
      <c r="C73" s="3"/>
      <c r="D73" s="34"/>
      <c r="E73" s="3"/>
      <c r="F73" s="3"/>
      <c r="G73" s="3"/>
      <c r="H73" s="3"/>
      <c r="I73" s="3"/>
      <c r="J73" s="3"/>
      <c r="K73" s="3"/>
      <c r="L73" s="135" t="s">
        <v>10</v>
      </c>
      <c r="M73" s="133"/>
      <c r="N73" s="133"/>
      <c r="O73" s="134"/>
      <c r="P73" s="80">
        <f>COUNTIF(P4:P65,"B")</f>
        <v>0</v>
      </c>
      <c r="Q73" s="81">
        <f>COUNTIF(Q4:Q65,"B")</f>
        <v>39</v>
      </c>
      <c r="R73" s="81">
        <f t="shared" ref="R73:AW73" si="37">COUNTIF(R4:R65,"B")</f>
        <v>0</v>
      </c>
      <c r="S73" s="81">
        <f t="shared" si="37"/>
        <v>0</v>
      </c>
      <c r="T73" s="81">
        <f t="shared" si="37"/>
        <v>0</v>
      </c>
      <c r="U73" s="81">
        <f t="shared" si="37"/>
        <v>0</v>
      </c>
      <c r="V73" s="81">
        <f t="shared" si="37"/>
        <v>0</v>
      </c>
      <c r="W73" s="81">
        <f t="shared" si="37"/>
        <v>0</v>
      </c>
      <c r="X73" s="81">
        <f t="shared" si="37"/>
        <v>0</v>
      </c>
      <c r="Y73" s="81">
        <f t="shared" si="37"/>
        <v>0</v>
      </c>
      <c r="Z73" s="81">
        <f t="shared" si="37"/>
        <v>0</v>
      </c>
      <c r="AA73" s="81">
        <f t="shared" si="37"/>
        <v>0</v>
      </c>
      <c r="AB73" s="81">
        <f t="shared" si="37"/>
        <v>0</v>
      </c>
      <c r="AC73" s="81">
        <f t="shared" si="37"/>
        <v>0</v>
      </c>
      <c r="AD73" s="81">
        <f t="shared" si="37"/>
        <v>0</v>
      </c>
      <c r="AE73" s="81">
        <f t="shared" si="37"/>
        <v>0</v>
      </c>
      <c r="AF73" s="81">
        <f t="shared" si="37"/>
        <v>0</v>
      </c>
      <c r="AG73" s="81">
        <f t="shared" si="37"/>
        <v>0</v>
      </c>
      <c r="AH73" s="81">
        <f t="shared" si="37"/>
        <v>0</v>
      </c>
      <c r="AI73" s="81">
        <f t="shared" si="37"/>
        <v>0</v>
      </c>
      <c r="AJ73" s="81">
        <f t="shared" si="37"/>
        <v>0</v>
      </c>
      <c r="AK73" s="81">
        <f t="shared" si="37"/>
        <v>0</v>
      </c>
      <c r="AL73" s="81">
        <f t="shared" si="37"/>
        <v>0</v>
      </c>
      <c r="AM73" s="81">
        <f t="shared" si="37"/>
        <v>0</v>
      </c>
      <c r="AN73" s="81">
        <f t="shared" si="37"/>
        <v>0</v>
      </c>
      <c r="AO73" s="81">
        <f t="shared" si="37"/>
        <v>0</v>
      </c>
      <c r="AP73" s="81">
        <f t="shared" si="37"/>
        <v>0</v>
      </c>
      <c r="AQ73" s="81">
        <f t="shared" si="37"/>
        <v>0</v>
      </c>
      <c r="AR73" s="81">
        <f t="shared" si="37"/>
        <v>0</v>
      </c>
      <c r="AS73" s="81">
        <f t="shared" si="37"/>
        <v>0</v>
      </c>
      <c r="AT73" s="81">
        <f t="shared" si="37"/>
        <v>0</v>
      </c>
      <c r="AU73" s="81">
        <f t="shared" si="37"/>
        <v>0</v>
      </c>
      <c r="AV73" s="81">
        <f t="shared" si="37"/>
        <v>0</v>
      </c>
      <c r="AW73" s="82">
        <f t="shared" si="37"/>
        <v>0</v>
      </c>
      <c r="AX73" s="8"/>
      <c r="AY73" s="4"/>
    </row>
    <row r="74" spans="1:62" s="9" customFormat="1" ht="15" customHeight="1" x14ac:dyDescent="0.3">
      <c r="A74" s="3"/>
      <c r="B74" s="3"/>
      <c r="C74" s="3"/>
      <c r="D74" s="136" t="s">
        <v>20</v>
      </c>
      <c r="E74" s="136"/>
      <c r="F74" s="136"/>
      <c r="G74" s="136"/>
      <c r="H74" s="136"/>
      <c r="I74" s="136"/>
      <c r="J74" s="136"/>
      <c r="K74" s="137"/>
      <c r="L74" s="22"/>
      <c r="M74" s="23"/>
      <c r="N74" s="138" t="s">
        <v>14</v>
      </c>
      <c r="O74" s="138"/>
      <c r="P74" s="83">
        <f t="shared" ref="P74" si="38">SUM(P72:P73)</f>
        <v>0</v>
      </c>
      <c r="Q74" s="84">
        <f t="shared" ref="Q74:AW74" si="39">SUM(Q72:Q73)</f>
        <v>39</v>
      </c>
      <c r="R74" s="84">
        <f t="shared" si="39"/>
        <v>0</v>
      </c>
      <c r="S74" s="84">
        <f t="shared" si="39"/>
        <v>39</v>
      </c>
      <c r="T74" s="84">
        <f t="shared" si="39"/>
        <v>0</v>
      </c>
      <c r="U74" s="84">
        <f t="shared" si="39"/>
        <v>0</v>
      </c>
      <c r="V74" s="84">
        <f t="shared" si="39"/>
        <v>0</v>
      </c>
      <c r="W74" s="84">
        <f t="shared" si="39"/>
        <v>0</v>
      </c>
      <c r="X74" s="84">
        <f t="shared" si="39"/>
        <v>0</v>
      </c>
      <c r="Y74" s="84">
        <f t="shared" si="39"/>
        <v>0</v>
      </c>
      <c r="Z74" s="84">
        <f t="shared" si="39"/>
        <v>0</v>
      </c>
      <c r="AA74" s="84">
        <f t="shared" si="39"/>
        <v>0</v>
      </c>
      <c r="AB74" s="84">
        <f t="shared" si="39"/>
        <v>0</v>
      </c>
      <c r="AC74" s="84">
        <f t="shared" si="39"/>
        <v>0</v>
      </c>
      <c r="AD74" s="84">
        <f t="shared" si="39"/>
        <v>0</v>
      </c>
      <c r="AE74" s="84">
        <f t="shared" si="39"/>
        <v>0</v>
      </c>
      <c r="AF74" s="84">
        <f t="shared" si="39"/>
        <v>0</v>
      </c>
      <c r="AG74" s="84">
        <f t="shared" si="39"/>
        <v>0</v>
      </c>
      <c r="AH74" s="84">
        <f t="shared" si="39"/>
        <v>0</v>
      </c>
      <c r="AI74" s="84">
        <f t="shared" si="39"/>
        <v>0</v>
      </c>
      <c r="AJ74" s="84">
        <f t="shared" si="39"/>
        <v>0</v>
      </c>
      <c r="AK74" s="84">
        <f t="shared" si="39"/>
        <v>0</v>
      </c>
      <c r="AL74" s="84">
        <f t="shared" si="39"/>
        <v>0</v>
      </c>
      <c r="AM74" s="84">
        <f t="shared" si="39"/>
        <v>0</v>
      </c>
      <c r="AN74" s="84">
        <f t="shared" si="39"/>
        <v>0</v>
      </c>
      <c r="AO74" s="84">
        <f t="shared" si="39"/>
        <v>0</v>
      </c>
      <c r="AP74" s="84">
        <f t="shared" si="39"/>
        <v>0</v>
      </c>
      <c r="AQ74" s="84">
        <f t="shared" si="39"/>
        <v>0</v>
      </c>
      <c r="AR74" s="84">
        <f t="shared" si="39"/>
        <v>0</v>
      </c>
      <c r="AS74" s="84">
        <f t="shared" si="39"/>
        <v>0</v>
      </c>
      <c r="AT74" s="84">
        <f t="shared" si="39"/>
        <v>0</v>
      </c>
      <c r="AU74" s="84">
        <f t="shared" si="39"/>
        <v>0</v>
      </c>
      <c r="AV74" s="84">
        <f t="shared" si="39"/>
        <v>0</v>
      </c>
      <c r="AW74" s="35">
        <f t="shared" si="39"/>
        <v>0</v>
      </c>
      <c r="AX74" s="8"/>
      <c r="AY74" s="4"/>
    </row>
    <row r="75" spans="1:62" s="9" customFormat="1" ht="22.5" customHeight="1" thickBot="1" x14ac:dyDescent="0.35">
      <c r="A75" s="3"/>
      <c r="B75" s="3"/>
      <c r="C75" s="3"/>
      <c r="D75" s="139" t="s">
        <v>21</v>
      </c>
      <c r="E75" s="139"/>
      <c r="F75" s="139"/>
      <c r="G75" s="139"/>
      <c r="H75" s="139"/>
      <c r="I75" s="139"/>
      <c r="J75" s="139"/>
      <c r="K75" s="140"/>
      <c r="L75" s="24"/>
      <c r="M75" s="23"/>
      <c r="N75" s="138" t="s">
        <v>15</v>
      </c>
      <c r="O75" s="138"/>
      <c r="P75" s="85">
        <f>IF(SUM(P69:P73)=0,"",SUM(P74/P76))</f>
        <v>0</v>
      </c>
      <c r="Q75" s="86">
        <f t="shared" ref="Q75:AW75" si="40">IF(SUM(Q69:Q73)=0,"",SUM(Q74/Q76))</f>
        <v>1</v>
      </c>
      <c r="R75" s="86">
        <f t="shared" si="40"/>
        <v>0</v>
      </c>
      <c r="S75" s="86">
        <f t="shared" si="40"/>
        <v>1</v>
      </c>
      <c r="T75" s="86">
        <f t="shared" si="40"/>
        <v>0</v>
      </c>
      <c r="U75" s="86" t="str">
        <f t="shared" si="40"/>
        <v/>
      </c>
      <c r="V75" s="86" t="str">
        <f t="shared" si="40"/>
        <v/>
      </c>
      <c r="W75" s="86" t="str">
        <f t="shared" si="40"/>
        <v/>
      </c>
      <c r="X75" s="86" t="str">
        <f t="shared" si="40"/>
        <v/>
      </c>
      <c r="Y75" s="86" t="str">
        <f t="shared" si="40"/>
        <v/>
      </c>
      <c r="Z75" s="86" t="str">
        <f t="shared" si="40"/>
        <v/>
      </c>
      <c r="AA75" s="86" t="str">
        <f t="shared" si="40"/>
        <v/>
      </c>
      <c r="AB75" s="86" t="str">
        <f t="shared" si="40"/>
        <v/>
      </c>
      <c r="AC75" s="86" t="str">
        <f t="shared" si="40"/>
        <v/>
      </c>
      <c r="AD75" s="86" t="str">
        <f t="shared" si="40"/>
        <v/>
      </c>
      <c r="AE75" s="86" t="str">
        <f t="shared" si="40"/>
        <v/>
      </c>
      <c r="AF75" s="86" t="str">
        <f t="shared" si="40"/>
        <v/>
      </c>
      <c r="AG75" s="86" t="str">
        <f t="shared" si="40"/>
        <v/>
      </c>
      <c r="AH75" s="86" t="str">
        <f t="shared" si="40"/>
        <v/>
      </c>
      <c r="AI75" s="86" t="str">
        <f t="shared" si="40"/>
        <v/>
      </c>
      <c r="AJ75" s="86" t="str">
        <f t="shared" si="40"/>
        <v/>
      </c>
      <c r="AK75" s="86" t="str">
        <f t="shared" si="40"/>
        <v/>
      </c>
      <c r="AL75" s="86" t="str">
        <f t="shared" si="40"/>
        <v/>
      </c>
      <c r="AM75" s="86" t="str">
        <f t="shared" si="40"/>
        <v/>
      </c>
      <c r="AN75" s="86" t="str">
        <f t="shared" si="40"/>
        <v/>
      </c>
      <c r="AO75" s="86" t="str">
        <f t="shared" si="40"/>
        <v/>
      </c>
      <c r="AP75" s="86" t="str">
        <f t="shared" si="40"/>
        <v/>
      </c>
      <c r="AQ75" s="86" t="str">
        <f t="shared" si="40"/>
        <v/>
      </c>
      <c r="AR75" s="86" t="str">
        <f t="shared" si="40"/>
        <v/>
      </c>
      <c r="AS75" s="86" t="str">
        <f t="shared" si="40"/>
        <v/>
      </c>
      <c r="AT75" s="86" t="str">
        <f t="shared" si="40"/>
        <v/>
      </c>
      <c r="AU75" s="86" t="str">
        <f t="shared" si="40"/>
        <v/>
      </c>
      <c r="AV75" s="86" t="str">
        <f t="shared" si="40"/>
        <v/>
      </c>
      <c r="AW75" s="36" t="str">
        <f t="shared" si="40"/>
        <v/>
      </c>
      <c r="AX75" s="8"/>
      <c r="AY75" s="4"/>
    </row>
    <row r="76" spans="1:62" s="9" customFormat="1" ht="19.5" thickBot="1" x14ac:dyDescent="0.35">
      <c r="A76" s="3"/>
      <c r="B76" s="3"/>
      <c r="C76" s="3"/>
      <c r="D76" s="34"/>
      <c r="E76" s="3"/>
      <c r="F76" s="3"/>
      <c r="G76" s="3"/>
      <c r="H76" s="3"/>
      <c r="I76" s="3"/>
      <c r="J76" s="3"/>
      <c r="K76" s="3"/>
      <c r="L76" s="25"/>
      <c r="M76" s="26"/>
      <c r="N76" s="129" t="s">
        <v>16</v>
      </c>
      <c r="O76" s="129" t="s">
        <v>16</v>
      </c>
      <c r="P76" s="77">
        <f t="shared" ref="P76" si="41">SUM(P69:P73)</f>
        <v>39</v>
      </c>
      <c r="Q76" s="78">
        <f t="shared" ref="Q76:AW76" si="42">SUM(Q69:Q73)</f>
        <v>39</v>
      </c>
      <c r="R76" s="78">
        <f t="shared" si="42"/>
        <v>39</v>
      </c>
      <c r="S76" s="78">
        <f t="shared" si="42"/>
        <v>39</v>
      </c>
      <c r="T76" s="78">
        <f t="shared" si="42"/>
        <v>39</v>
      </c>
      <c r="U76" s="78">
        <f t="shared" si="42"/>
        <v>0</v>
      </c>
      <c r="V76" s="78">
        <f t="shared" si="42"/>
        <v>0</v>
      </c>
      <c r="W76" s="78">
        <f t="shared" si="42"/>
        <v>0</v>
      </c>
      <c r="X76" s="78">
        <f t="shared" si="42"/>
        <v>0</v>
      </c>
      <c r="Y76" s="78">
        <f t="shared" si="42"/>
        <v>0</v>
      </c>
      <c r="Z76" s="78">
        <f t="shared" si="42"/>
        <v>0</v>
      </c>
      <c r="AA76" s="78">
        <f t="shared" si="42"/>
        <v>0</v>
      </c>
      <c r="AB76" s="78">
        <f t="shared" si="42"/>
        <v>0</v>
      </c>
      <c r="AC76" s="78">
        <f t="shared" si="42"/>
        <v>0</v>
      </c>
      <c r="AD76" s="78">
        <f t="shared" si="42"/>
        <v>0</v>
      </c>
      <c r="AE76" s="78">
        <f t="shared" si="42"/>
        <v>0</v>
      </c>
      <c r="AF76" s="78">
        <f t="shared" si="42"/>
        <v>0</v>
      </c>
      <c r="AG76" s="78">
        <f t="shared" si="42"/>
        <v>0</v>
      </c>
      <c r="AH76" s="78">
        <f t="shared" si="42"/>
        <v>0</v>
      </c>
      <c r="AI76" s="78">
        <f t="shared" si="42"/>
        <v>0</v>
      </c>
      <c r="AJ76" s="78">
        <f t="shared" si="42"/>
        <v>0</v>
      </c>
      <c r="AK76" s="78">
        <f t="shared" si="42"/>
        <v>0</v>
      </c>
      <c r="AL76" s="78">
        <f t="shared" si="42"/>
        <v>0</v>
      </c>
      <c r="AM76" s="78">
        <f t="shared" si="42"/>
        <v>0</v>
      </c>
      <c r="AN76" s="78">
        <f t="shared" si="42"/>
        <v>0</v>
      </c>
      <c r="AO76" s="78">
        <f t="shared" si="42"/>
        <v>0</v>
      </c>
      <c r="AP76" s="78">
        <f t="shared" si="42"/>
        <v>0</v>
      </c>
      <c r="AQ76" s="78">
        <f t="shared" si="42"/>
        <v>0</v>
      </c>
      <c r="AR76" s="78">
        <f t="shared" si="42"/>
        <v>0</v>
      </c>
      <c r="AS76" s="78">
        <f t="shared" si="42"/>
        <v>0</v>
      </c>
      <c r="AT76" s="78">
        <f t="shared" si="42"/>
        <v>0</v>
      </c>
      <c r="AU76" s="78">
        <f t="shared" si="42"/>
        <v>0</v>
      </c>
      <c r="AV76" s="78">
        <f t="shared" si="42"/>
        <v>0</v>
      </c>
      <c r="AW76" s="79">
        <f t="shared" si="42"/>
        <v>0</v>
      </c>
      <c r="AX76" s="8"/>
      <c r="AY76" s="4"/>
    </row>
    <row r="77" spans="1:62" x14ac:dyDescent="0.25">
      <c r="D77" s="3"/>
      <c r="P77" s="3"/>
      <c r="Q77" s="3"/>
      <c r="R77" s="3"/>
      <c r="S77" s="3"/>
      <c r="T77" s="3"/>
      <c r="U77" s="3"/>
      <c r="V77" s="3"/>
      <c r="W77" s="3"/>
      <c r="X77" s="3"/>
      <c r="Y77" s="3"/>
      <c r="Z77" s="3"/>
      <c r="AA77" s="3"/>
      <c r="AB77" s="3"/>
      <c r="AC77" s="3"/>
      <c r="AD77" s="3"/>
      <c r="AP77" s="3"/>
    </row>
    <row r="78" spans="1:62" x14ac:dyDescent="0.25">
      <c r="D78" s="3"/>
      <c r="P78" s="3"/>
      <c r="Q78" s="3"/>
      <c r="R78" s="3"/>
      <c r="S78" s="3"/>
      <c r="T78" s="3"/>
      <c r="U78" s="3"/>
      <c r="V78" s="3"/>
      <c r="W78" s="3"/>
      <c r="X78" s="3"/>
      <c r="Y78" s="3"/>
      <c r="Z78" s="3"/>
      <c r="AA78" s="3"/>
      <c r="AB78" s="3"/>
      <c r="AC78" s="3"/>
      <c r="AD78" s="3"/>
      <c r="AP78" s="3"/>
    </row>
    <row r="79" spans="1:62" x14ac:dyDescent="0.25">
      <c r="D79" s="3"/>
      <c r="P79" s="3"/>
      <c r="Q79" s="3"/>
      <c r="R79" s="3"/>
      <c r="S79" s="3"/>
      <c r="T79" s="3"/>
      <c r="U79" s="3"/>
      <c r="V79" s="3"/>
      <c r="W79" s="3"/>
      <c r="X79" s="3"/>
      <c r="Y79" s="3"/>
      <c r="Z79" s="3"/>
      <c r="AA79" s="3"/>
      <c r="AB79" s="3"/>
      <c r="AC79" s="3"/>
      <c r="AD79" s="3"/>
      <c r="AP79" s="3"/>
    </row>
    <row r="80" spans="1:62" x14ac:dyDescent="0.25">
      <c r="D80" s="3"/>
      <c r="P80" s="3"/>
      <c r="Q80" s="3"/>
      <c r="R80" s="3"/>
      <c r="S80" s="3"/>
      <c r="T80" s="3"/>
      <c r="U80" s="3"/>
      <c r="V80" s="3"/>
      <c r="W80" s="3"/>
      <c r="X80" s="3"/>
      <c r="Y80" s="3"/>
      <c r="Z80" s="3"/>
      <c r="AA80" s="3"/>
      <c r="AB80" s="3"/>
      <c r="AC80" s="3"/>
      <c r="AD80" s="3"/>
      <c r="AP80" s="3"/>
    </row>
    <row r="81" spans="4:42" x14ac:dyDescent="0.25">
      <c r="D81" s="3"/>
      <c r="P81" s="3"/>
      <c r="Q81" s="3"/>
      <c r="R81" s="3"/>
      <c r="S81" s="3"/>
      <c r="T81" s="3"/>
      <c r="U81" s="3"/>
      <c r="V81" s="3"/>
      <c r="W81" s="3"/>
      <c r="X81" s="3"/>
      <c r="Y81" s="3"/>
      <c r="Z81" s="3"/>
      <c r="AA81" s="3"/>
      <c r="AB81" s="3"/>
      <c r="AC81" s="3"/>
      <c r="AD81" s="3"/>
      <c r="AP81" s="3"/>
    </row>
    <row r="82" spans="4:42" x14ac:dyDescent="0.25">
      <c r="D82" s="3"/>
      <c r="P82" s="3"/>
      <c r="Q82" s="3"/>
      <c r="R82" s="3"/>
      <c r="S82" s="3"/>
      <c r="T82" s="3"/>
      <c r="U82" s="3"/>
      <c r="V82" s="3"/>
      <c r="W82" s="3"/>
      <c r="X82" s="3"/>
      <c r="Y82" s="3"/>
      <c r="Z82" s="3"/>
      <c r="AA82" s="3"/>
      <c r="AB82" s="3"/>
      <c r="AC82" s="3"/>
      <c r="AD82" s="3"/>
      <c r="AP82" s="3"/>
    </row>
    <row r="83" spans="4:42" x14ac:dyDescent="0.25">
      <c r="D83" s="3"/>
      <c r="P83" s="3"/>
      <c r="Q83" s="3"/>
      <c r="R83" s="3"/>
      <c r="S83" s="3"/>
      <c r="T83" s="3"/>
      <c r="U83" s="3"/>
      <c r="V83" s="3"/>
      <c r="W83" s="3"/>
      <c r="X83" s="3"/>
      <c r="Y83" s="3"/>
      <c r="Z83" s="3"/>
      <c r="AA83" s="3"/>
      <c r="AB83" s="3"/>
      <c r="AC83" s="3"/>
      <c r="AD83" s="3"/>
      <c r="AP83" s="3"/>
    </row>
    <row r="84" spans="4:42" x14ac:dyDescent="0.25">
      <c r="D84" s="3"/>
      <c r="P84" s="3"/>
      <c r="Q84" s="3"/>
      <c r="R84" s="3"/>
      <c r="S84" s="3"/>
      <c r="T84" s="3"/>
      <c r="U84" s="3"/>
      <c r="V84" s="3"/>
      <c r="W84" s="3"/>
      <c r="X84" s="3"/>
      <c r="Y84" s="3"/>
      <c r="Z84" s="3"/>
      <c r="AA84" s="3"/>
      <c r="AB84" s="3"/>
      <c r="AC84" s="3"/>
      <c r="AD84" s="3"/>
      <c r="AP84" s="3"/>
    </row>
    <row r="85" spans="4:42" x14ac:dyDescent="0.25">
      <c r="D85" s="3"/>
      <c r="P85" s="3"/>
      <c r="Q85" s="3"/>
      <c r="R85" s="3"/>
      <c r="S85" s="3"/>
      <c r="T85" s="3"/>
      <c r="U85" s="3"/>
      <c r="V85" s="3"/>
      <c r="W85" s="3"/>
      <c r="X85" s="3"/>
      <c r="Y85" s="3"/>
      <c r="Z85" s="3"/>
      <c r="AA85" s="3"/>
      <c r="AB85" s="3"/>
      <c r="AC85" s="3"/>
      <c r="AD85" s="3"/>
      <c r="AP85" s="3"/>
    </row>
    <row r="86" spans="4:42" x14ac:dyDescent="0.25">
      <c r="D86" s="3"/>
      <c r="P86" s="3"/>
      <c r="Q86" s="3"/>
      <c r="R86" s="3"/>
      <c r="S86" s="3"/>
      <c r="T86" s="3"/>
      <c r="U86" s="3"/>
      <c r="V86" s="3"/>
      <c r="W86" s="3"/>
      <c r="X86" s="3"/>
      <c r="Y86" s="3"/>
      <c r="Z86" s="3"/>
      <c r="AA86" s="3"/>
      <c r="AB86" s="3"/>
      <c r="AC86" s="3"/>
      <c r="AD86" s="3"/>
      <c r="AP86" s="3"/>
    </row>
    <row r="87" spans="4:42" x14ac:dyDescent="0.25">
      <c r="D87" s="3"/>
      <c r="P87" s="3"/>
      <c r="Q87" s="3"/>
      <c r="R87" s="3"/>
      <c r="S87" s="3"/>
      <c r="T87" s="3"/>
      <c r="U87" s="3"/>
      <c r="V87" s="3"/>
      <c r="W87" s="3"/>
      <c r="X87" s="3"/>
      <c r="Y87" s="3"/>
      <c r="Z87" s="3"/>
      <c r="AA87" s="3"/>
      <c r="AB87" s="3"/>
      <c r="AC87" s="3"/>
      <c r="AD87" s="3"/>
      <c r="AP87" s="3"/>
    </row>
    <row r="88" spans="4:42" x14ac:dyDescent="0.25">
      <c r="D88" s="3"/>
      <c r="P88" s="3"/>
      <c r="Q88" s="3"/>
      <c r="R88" s="3"/>
      <c r="S88" s="3"/>
      <c r="T88" s="3"/>
      <c r="U88" s="3"/>
      <c r="V88" s="3"/>
      <c r="W88" s="3"/>
      <c r="X88" s="3"/>
      <c r="Y88" s="3"/>
      <c r="Z88" s="3"/>
      <c r="AA88" s="3"/>
      <c r="AB88" s="3"/>
      <c r="AC88" s="3"/>
      <c r="AD88" s="3"/>
      <c r="AP88" s="3"/>
    </row>
    <row r="89" spans="4:42" x14ac:dyDescent="0.25">
      <c r="D89" s="3"/>
      <c r="P89" s="3"/>
      <c r="Q89" s="3"/>
      <c r="R89" s="3"/>
      <c r="S89" s="3"/>
      <c r="T89" s="3"/>
      <c r="U89" s="3"/>
      <c r="V89" s="3"/>
      <c r="W89" s="3"/>
      <c r="X89" s="3"/>
      <c r="Y89" s="3"/>
      <c r="Z89" s="3"/>
      <c r="AA89" s="3"/>
      <c r="AB89" s="3"/>
      <c r="AC89" s="3"/>
      <c r="AD89" s="3"/>
      <c r="AP89" s="3"/>
    </row>
    <row r="90" spans="4:42" x14ac:dyDescent="0.25">
      <c r="D90" s="3"/>
      <c r="P90" s="3"/>
      <c r="Q90" s="3"/>
      <c r="R90" s="3"/>
      <c r="S90" s="3"/>
      <c r="T90" s="3"/>
      <c r="U90" s="3"/>
      <c r="V90" s="3"/>
      <c r="W90" s="3"/>
      <c r="X90" s="3"/>
      <c r="Y90" s="3"/>
      <c r="Z90" s="3"/>
      <c r="AA90" s="3"/>
      <c r="AB90" s="3"/>
      <c r="AC90" s="3"/>
      <c r="AD90" s="3"/>
      <c r="AP90" s="3"/>
    </row>
    <row r="91" spans="4:42" x14ac:dyDescent="0.25">
      <c r="D91" s="3"/>
      <c r="P91" s="3"/>
      <c r="Q91" s="3"/>
      <c r="R91" s="3"/>
      <c r="S91" s="3"/>
      <c r="T91" s="3"/>
      <c r="U91" s="3"/>
      <c r="V91" s="3"/>
      <c r="W91" s="3"/>
      <c r="X91" s="3"/>
      <c r="Y91" s="3"/>
      <c r="Z91" s="3"/>
      <c r="AA91" s="3"/>
      <c r="AB91" s="3"/>
      <c r="AC91" s="3"/>
      <c r="AD91" s="3"/>
      <c r="AP91" s="3"/>
    </row>
    <row r="92" spans="4:42" x14ac:dyDescent="0.25">
      <c r="D92" s="3"/>
      <c r="P92" s="3"/>
      <c r="Q92" s="3"/>
      <c r="R92" s="3"/>
      <c r="S92" s="3"/>
      <c r="T92" s="3"/>
      <c r="U92" s="3"/>
      <c r="V92" s="3"/>
      <c r="W92" s="3"/>
      <c r="X92" s="3"/>
      <c r="Y92" s="3"/>
      <c r="Z92" s="3"/>
      <c r="AA92" s="3"/>
      <c r="AB92" s="3"/>
      <c r="AC92" s="3"/>
      <c r="AD92" s="3"/>
      <c r="AP92" s="3"/>
    </row>
    <row r="93" spans="4:42" x14ac:dyDescent="0.25">
      <c r="D93" s="3"/>
      <c r="P93" s="3"/>
      <c r="Q93" s="3"/>
      <c r="R93" s="3"/>
      <c r="S93" s="3"/>
      <c r="T93" s="3"/>
      <c r="U93" s="3"/>
      <c r="V93" s="3"/>
      <c r="W93" s="3"/>
      <c r="X93" s="3"/>
      <c r="Y93" s="3"/>
      <c r="Z93" s="3"/>
      <c r="AA93" s="3"/>
      <c r="AB93" s="3"/>
      <c r="AC93" s="3"/>
      <c r="AD93" s="3"/>
      <c r="AP93" s="3"/>
    </row>
    <row r="94" spans="4:42" x14ac:dyDescent="0.25">
      <c r="D94" s="3"/>
      <c r="P94" s="3"/>
      <c r="Q94" s="3"/>
      <c r="R94" s="3"/>
      <c r="S94" s="3"/>
      <c r="T94" s="3"/>
      <c r="U94" s="3"/>
      <c r="V94" s="3"/>
      <c r="W94" s="3"/>
      <c r="X94" s="3"/>
      <c r="Y94" s="3"/>
      <c r="Z94" s="3"/>
      <c r="AA94" s="3"/>
      <c r="AB94" s="3"/>
      <c r="AC94" s="3"/>
      <c r="AD94" s="3"/>
      <c r="AP94" s="3"/>
    </row>
    <row r="95" spans="4:42" x14ac:dyDescent="0.25">
      <c r="D95" s="3"/>
      <c r="P95" s="3"/>
      <c r="Q95" s="3"/>
      <c r="R95" s="3"/>
      <c r="S95" s="3"/>
      <c r="T95" s="3"/>
      <c r="U95" s="3"/>
      <c r="V95" s="3"/>
      <c r="W95" s="3"/>
      <c r="X95" s="3"/>
      <c r="Y95" s="3"/>
      <c r="Z95" s="3"/>
      <c r="AA95" s="3"/>
      <c r="AB95" s="3"/>
      <c r="AC95" s="3"/>
      <c r="AD95" s="3"/>
      <c r="AP95" s="3"/>
    </row>
    <row r="96" spans="4:42" x14ac:dyDescent="0.25">
      <c r="D96" s="3"/>
      <c r="P96" s="3"/>
      <c r="Q96" s="3"/>
      <c r="R96" s="3"/>
      <c r="S96" s="3"/>
      <c r="T96" s="3"/>
      <c r="U96" s="3"/>
      <c r="V96" s="3"/>
      <c r="W96" s="3"/>
      <c r="X96" s="3"/>
      <c r="Y96" s="3"/>
      <c r="Z96" s="3"/>
      <c r="AA96" s="3"/>
      <c r="AB96" s="3"/>
      <c r="AC96" s="3"/>
      <c r="AD96" s="3"/>
      <c r="AP96" s="3"/>
    </row>
    <row r="97" spans="4:42" x14ac:dyDescent="0.25">
      <c r="D97" s="3"/>
      <c r="P97" s="3"/>
      <c r="Q97" s="3"/>
      <c r="R97" s="3"/>
      <c r="S97" s="3"/>
      <c r="T97" s="3"/>
      <c r="U97" s="3"/>
      <c r="V97" s="3"/>
      <c r="W97" s="3"/>
      <c r="X97" s="3"/>
      <c r="Y97" s="3"/>
      <c r="Z97" s="3"/>
      <c r="AA97" s="3"/>
      <c r="AB97" s="3"/>
      <c r="AC97" s="3"/>
      <c r="AD97" s="3"/>
      <c r="AP97" s="3"/>
    </row>
    <row r="98" spans="4:42" x14ac:dyDescent="0.25">
      <c r="D98" s="3"/>
      <c r="P98" s="3"/>
      <c r="Q98" s="3"/>
      <c r="R98" s="3"/>
      <c r="S98" s="3"/>
      <c r="T98" s="3"/>
      <c r="U98" s="3"/>
      <c r="V98" s="3"/>
      <c r="W98" s="3"/>
      <c r="X98" s="3"/>
      <c r="Y98" s="3"/>
      <c r="Z98" s="3"/>
      <c r="AA98" s="3"/>
      <c r="AB98" s="3"/>
      <c r="AC98" s="3"/>
      <c r="AD98" s="3"/>
      <c r="AP98" s="3"/>
    </row>
    <row r="99" spans="4:42" x14ac:dyDescent="0.25">
      <c r="D99" s="3"/>
      <c r="P99" s="3"/>
      <c r="Q99" s="3"/>
      <c r="R99" s="3"/>
      <c r="S99" s="3"/>
      <c r="T99" s="3"/>
      <c r="U99" s="3"/>
      <c r="V99" s="3"/>
      <c r="W99" s="3"/>
      <c r="X99" s="3"/>
      <c r="Y99" s="3"/>
      <c r="Z99" s="3"/>
      <c r="AA99" s="3"/>
      <c r="AB99" s="3"/>
      <c r="AC99" s="3"/>
      <c r="AD99" s="3"/>
      <c r="AP99" s="3"/>
    </row>
    <row r="100" spans="4:42" x14ac:dyDescent="0.25">
      <c r="D100" s="3"/>
      <c r="P100" s="3"/>
      <c r="Q100" s="3"/>
      <c r="R100" s="3"/>
      <c r="S100" s="3"/>
      <c r="T100" s="3"/>
      <c r="U100" s="3"/>
      <c r="V100" s="3"/>
      <c r="W100" s="3"/>
      <c r="X100" s="3"/>
      <c r="Y100" s="3"/>
      <c r="Z100" s="3"/>
      <c r="AA100" s="3"/>
      <c r="AB100" s="3"/>
      <c r="AC100" s="3"/>
      <c r="AD100" s="3"/>
      <c r="AP100" s="3"/>
    </row>
    <row r="101" spans="4:42" x14ac:dyDescent="0.25">
      <c r="D101" s="3"/>
      <c r="P101" s="3"/>
      <c r="Q101" s="3"/>
      <c r="R101" s="3"/>
      <c r="S101" s="3"/>
      <c r="T101" s="3"/>
      <c r="U101" s="3"/>
      <c r="V101" s="3"/>
      <c r="W101" s="3"/>
      <c r="X101" s="3"/>
      <c r="Y101" s="3"/>
      <c r="Z101" s="3"/>
      <c r="AA101" s="3"/>
      <c r="AB101" s="3"/>
      <c r="AC101" s="3"/>
      <c r="AD101" s="3"/>
      <c r="AP101" s="3"/>
    </row>
    <row r="102" spans="4:42" x14ac:dyDescent="0.25">
      <c r="D102" s="3"/>
      <c r="P102" s="3"/>
      <c r="Q102" s="3"/>
      <c r="R102" s="3"/>
      <c r="S102" s="3"/>
      <c r="T102" s="3"/>
      <c r="U102" s="3"/>
      <c r="V102" s="3"/>
      <c r="W102" s="3"/>
      <c r="X102" s="3"/>
      <c r="Y102" s="3"/>
      <c r="Z102" s="3"/>
      <c r="AA102" s="3"/>
      <c r="AB102" s="3"/>
      <c r="AC102" s="3"/>
      <c r="AD102" s="3"/>
      <c r="AP102" s="3"/>
    </row>
    <row r="103" spans="4:42" x14ac:dyDescent="0.25">
      <c r="D103" s="3"/>
      <c r="P103" s="3"/>
      <c r="Q103" s="3"/>
      <c r="R103" s="3"/>
      <c r="S103" s="3"/>
      <c r="T103" s="3"/>
      <c r="U103" s="3"/>
      <c r="V103" s="3"/>
      <c r="W103" s="3"/>
      <c r="X103" s="3"/>
      <c r="Y103" s="3"/>
      <c r="Z103" s="3"/>
      <c r="AA103" s="3"/>
      <c r="AB103" s="3"/>
      <c r="AC103" s="3"/>
      <c r="AD103" s="3"/>
      <c r="AP103" s="3"/>
    </row>
    <row r="104" spans="4:42" x14ac:dyDescent="0.25">
      <c r="D104" s="3"/>
      <c r="P104" s="3"/>
      <c r="Q104" s="3"/>
      <c r="R104" s="3"/>
      <c r="S104" s="3"/>
      <c r="T104" s="3"/>
      <c r="U104" s="3"/>
      <c r="V104" s="3"/>
      <c r="W104" s="3"/>
      <c r="X104" s="3"/>
      <c r="Y104" s="3"/>
      <c r="Z104" s="3"/>
      <c r="AA104" s="3"/>
      <c r="AB104" s="3"/>
      <c r="AC104" s="3"/>
      <c r="AD104" s="3"/>
      <c r="AP104" s="3"/>
    </row>
    <row r="105" spans="4:42" hidden="1" x14ac:dyDescent="0.25">
      <c r="D105" s="3"/>
      <c r="P105" s="3"/>
      <c r="Q105" s="3"/>
      <c r="R105" s="3"/>
      <c r="S105" s="3"/>
      <c r="T105" s="3"/>
      <c r="U105" s="3"/>
      <c r="V105" s="3"/>
      <c r="W105" s="3"/>
      <c r="X105" s="3"/>
      <c r="Y105" s="3"/>
      <c r="Z105" s="3"/>
      <c r="AA105" s="3"/>
      <c r="AB105" s="3"/>
      <c r="AC105" s="3"/>
      <c r="AD105" s="3"/>
      <c r="AP105" s="3"/>
    </row>
    <row r="106" spans="4:42" hidden="1" x14ac:dyDescent="0.25">
      <c r="D106" s="3"/>
      <c r="P106" s="3"/>
      <c r="Q106" s="3"/>
      <c r="R106" s="3"/>
      <c r="S106" s="3"/>
      <c r="T106" s="3"/>
      <c r="U106" s="3"/>
      <c r="V106" s="3"/>
      <c r="W106" s="3"/>
      <c r="X106" s="3"/>
      <c r="Y106" s="3"/>
      <c r="Z106" s="3"/>
      <c r="AA106" s="3"/>
      <c r="AB106" s="3"/>
      <c r="AC106" s="3"/>
      <c r="AD106" s="3"/>
      <c r="AP106" s="3"/>
    </row>
    <row r="107" spans="4:42" hidden="1" x14ac:dyDescent="0.25">
      <c r="D107" s="3"/>
      <c r="P107" s="3"/>
      <c r="Q107" s="3"/>
      <c r="R107" s="3"/>
      <c r="S107" s="3"/>
      <c r="T107" s="3"/>
      <c r="U107" s="3"/>
      <c r="V107" s="3"/>
      <c r="W107" s="3"/>
      <c r="X107" s="3"/>
      <c r="Y107" s="3"/>
      <c r="Z107" s="3"/>
      <c r="AA107" s="3"/>
      <c r="AB107" s="3"/>
      <c r="AC107" s="3"/>
      <c r="AD107" s="3"/>
      <c r="AP107" s="3"/>
    </row>
    <row r="108" spans="4:42" hidden="1" x14ac:dyDescent="0.25">
      <c r="D108" s="3"/>
      <c r="P108" s="3"/>
      <c r="Q108" s="3"/>
      <c r="R108" s="3"/>
      <c r="S108" s="3"/>
      <c r="T108" s="3"/>
      <c r="U108" s="3"/>
      <c r="V108" s="3"/>
      <c r="W108" s="3"/>
      <c r="X108" s="3"/>
      <c r="Y108" s="3"/>
      <c r="Z108" s="3"/>
      <c r="AA108" s="3"/>
      <c r="AB108" s="3"/>
      <c r="AC108" s="3"/>
      <c r="AD108" s="3"/>
      <c r="AP108" s="3"/>
    </row>
    <row r="109" spans="4:42" hidden="1" x14ac:dyDescent="0.25">
      <c r="D109" s="3"/>
      <c r="P109" s="3"/>
      <c r="Q109" s="3"/>
      <c r="R109" s="3"/>
      <c r="S109" s="3"/>
      <c r="T109" s="3"/>
      <c r="U109" s="3"/>
      <c r="V109" s="3"/>
      <c r="W109" s="3"/>
      <c r="X109" s="3"/>
      <c r="Y109" s="3"/>
      <c r="Z109" s="3"/>
      <c r="AA109" s="3"/>
      <c r="AB109" s="3"/>
      <c r="AC109" s="3"/>
      <c r="AD109" s="3"/>
      <c r="AP109" s="3"/>
    </row>
    <row r="110" spans="4:42" hidden="1" x14ac:dyDescent="0.25">
      <c r="D110" s="3"/>
      <c r="P110" s="3"/>
      <c r="Q110" s="3"/>
      <c r="R110" s="3"/>
      <c r="S110" s="3"/>
      <c r="T110" s="3"/>
      <c r="U110" s="3"/>
      <c r="V110" s="3"/>
      <c r="W110" s="3"/>
      <c r="X110" s="3"/>
      <c r="Y110" s="3"/>
      <c r="Z110" s="3"/>
      <c r="AA110" s="3"/>
      <c r="AB110" s="3"/>
      <c r="AC110" s="3"/>
      <c r="AD110" s="3"/>
      <c r="AP110" s="3"/>
    </row>
    <row r="111" spans="4:42" hidden="1" x14ac:dyDescent="0.25">
      <c r="D111" s="3"/>
      <c r="P111" s="3"/>
      <c r="Q111" s="3"/>
      <c r="R111" s="3"/>
      <c r="S111" s="3"/>
      <c r="T111" s="3"/>
      <c r="U111" s="3"/>
      <c r="V111" s="3"/>
      <c r="W111" s="3"/>
      <c r="X111" s="3"/>
      <c r="Y111" s="3"/>
      <c r="Z111" s="3"/>
      <c r="AA111" s="3"/>
      <c r="AB111" s="3"/>
      <c r="AC111" s="3"/>
      <c r="AD111" s="3"/>
      <c r="AP111" s="3"/>
    </row>
    <row r="112" spans="4:42" hidden="1" x14ac:dyDescent="0.25">
      <c r="D112" s="3"/>
      <c r="P112" s="3"/>
      <c r="Q112" s="3"/>
      <c r="R112" s="3"/>
      <c r="S112" s="3"/>
      <c r="T112" s="3"/>
      <c r="U112" s="3"/>
      <c r="V112" s="3"/>
      <c r="W112" s="3"/>
      <c r="X112" s="3"/>
      <c r="Y112" s="3"/>
      <c r="Z112" s="3"/>
      <c r="AA112" s="3"/>
      <c r="AB112" s="3"/>
      <c r="AC112" s="3"/>
      <c r="AD112" s="3"/>
      <c r="AP112" s="3"/>
    </row>
    <row r="113" spans="4:42" hidden="1" x14ac:dyDescent="0.25">
      <c r="D113" s="3"/>
      <c r="P113" s="3"/>
      <c r="Q113" s="3"/>
      <c r="R113" s="3"/>
      <c r="S113" s="3"/>
      <c r="T113" s="3"/>
      <c r="U113" s="3"/>
      <c r="V113" s="3"/>
      <c r="W113" s="3"/>
      <c r="X113" s="3"/>
      <c r="Y113" s="3"/>
      <c r="Z113" s="3"/>
      <c r="AA113" s="3"/>
      <c r="AB113" s="3"/>
      <c r="AC113" s="3"/>
      <c r="AD113" s="3"/>
      <c r="AP113" s="3"/>
    </row>
    <row r="114" spans="4:42" hidden="1" x14ac:dyDescent="0.25">
      <c r="D114" s="3"/>
      <c r="P114" s="3"/>
      <c r="Q114" s="3"/>
      <c r="R114" s="3"/>
      <c r="S114" s="3"/>
      <c r="T114" s="3"/>
      <c r="U114" s="3"/>
      <c r="V114" s="3"/>
      <c r="W114" s="3"/>
      <c r="X114" s="3"/>
      <c r="Y114" s="3"/>
      <c r="Z114" s="3"/>
      <c r="AA114" s="3"/>
      <c r="AB114" s="3"/>
      <c r="AC114" s="3"/>
      <c r="AD114" s="3"/>
      <c r="AP114" s="3"/>
    </row>
    <row r="115" spans="4:42" hidden="1" x14ac:dyDescent="0.25">
      <c r="D115" s="3"/>
      <c r="P115" s="3"/>
      <c r="Q115" s="3"/>
      <c r="R115" s="3"/>
      <c r="S115" s="3"/>
      <c r="T115" s="3"/>
      <c r="U115" s="3"/>
      <c r="V115" s="3"/>
      <c r="W115" s="3"/>
      <c r="X115" s="3"/>
      <c r="Y115" s="3"/>
      <c r="Z115" s="3"/>
      <c r="AA115" s="3"/>
      <c r="AB115" s="3"/>
      <c r="AC115" s="3"/>
      <c r="AD115" s="3"/>
      <c r="AP115" s="3"/>
    </row>
    <row r="116" spans="4:42" hidden="1" x14ac:dyDescent="0.25">
      <c r="D116" s="3"/>
      <c r="P116" s="3"/>
      <c r="Q116" s="3"/>
      <c r="R116" s="3"/>
      <c r="S116" s="3"/>
      <c r="T116" s="3"/>
      <c r="U116" s="3"/>
      <c r="V116" s="3"/>
      <c r="W116" s="3"/>
      <c r="X116" s="3"/>
      <c r="Y116" s="3"/>
      <c r="Z116" s="3"/>
      <c r="AA116" s="3"/>
      <c r="AB116" s="3"/>
      <c r="AC116" s="3"/>
      <c r="AD116" s="3"/>
      <c r="AP116" s="3"/>
    </row>
    <row r="117" spans="4:42" hidden="1" x14ac:dyDescent="0.25">
      <c r="D117" s="3"/>
      <c r="P117" s="3"/>
      <c r="Q117" s="3"/>
      <c r="R117" s="3"/>
      <c r="S117" s="3"/>
      <c r="T117" s="3"/>
      <c r="U117" s="3"/>
      <c r="V117" s="3"/>
      <c r="W117" s="3"/>
      <c r="X117" s="3"/>
      <c r="Y117" s="3"/>
      <c r="Z117" s="3"/>
      <c r="AA117" s="3"/>
      <c r="AB117" s="3"/>
      <c r="AC117" s="3"/>
      <c r="AD117" s="3"/>
      <c r="AP117" s="3"/>
    </row>
    <row r="118" spans="4:42" hidden="1" x14ac:dyDescent="0.25">
      <c r="D118" s="3"/>
      <c r="P118" s="3"/>
      <c r="Q118" s="3"/>
      <c r="R118" s="3"/>
      <c r="S118" s="3"/>
      <c r="T118" s="3"/>
      <c r="U118" s="3"/>
      <c r="V118" s="3"/>
      <c r="W118" s="3"/>
      <c r="X118" s="3"/>
      <c r="Y118" s="3"/>
      <c r="Z118" s="3"/>
      <c r="AA118" s="3"/>
      <c r="AB118" s="3"/>
      <c r="AC118" s="3"/>
      <c r="AD118" s="3"/>
      <c r="AP118" s="3"/>
    </row>
    <row r="119" spans="4:42" hidden="1" x14ac:dyDescent="0.25">
      <c r="D119" s="3"/>
      <c r="P119" s="3"/>
      <c r="Q119" s="3"/>
      <c r="R119" s="3"/>
      <c r="S119" s="3"/>
      <c r="T119" s="3"/>
      <c r="U119" s="3"/>
      <c r="V119" s="3"/>
      <c r="W119" s="3"/>
      <c r="X119" s="3"/>
      <c r="Y119" s="3"/>
      <c r="Z119" s="3"/>
      <c r="AA119" s="3"/>
      <c r="AB119" s="3"/>
      <c r="AC119" s="3"/>
      <c r="AD119" s="3"/>
      <c r="AP119" s="3"/>
    </row>
    <row r="120" spans="4:42" hidden="1" x14ac:dyDescent="0.25">
      <c r="D120" s="3"/>
      <c r="P120" s="3"/>
      <c r="Q120" s="3"/>
      <c r="R120" s="3"/>
      <c r="S120" s="3"/>
      <c r="T120" s="3"/>
      <c r="U120" s="3"/>
      <c r="V120" s="3"/>
      <c r="W120" s="3"/>
      <c r="X120" s="3"/>
      <c r="Y120" s="3"/>
      <c r="Z120" s="3"/>
      <c r="AA120" s="3"/>
      <c r="AB120" s="3"/>
      <c r="AC120" s="3"/>
      <c r="AD120" s="3"/>
      <c r="AP120" s="3"/>
    </row>
    <row r="121" spans="4:42" hidden="1" x14ac:dyDescent="0.25">
      <c r="D121" s="3"/>
      <c r="P121" s="3"/>
      <c r="Q121" s="3"/>
      <c r="R121" s="3"/>
      <c r="S121" s="3"/>
      <c r="T121" s="3"/>
      <c r="U121" s="3"/>
      <c r="V121" s="3"/>
      <c r="W121" s="3"/>
      <c r="X121" s="3"/>
      <c r="Y121" s="3"/>
      <c r="Z121" s="3"/>
      <c r="AA121" s="3"/>
      <c r="AB121" s="3"/>
      <c r="AC121" s="3"/>
      <c r="AD121" s="3"/>
      <c r="AP121" s="3"/>
    </row>
    <row r="122" spans="4:42" hidden="1" x14ac:dyDescent="0.25">
      <c r="D122" s="3"/>
      <c r="P122" s="3"/>
      <c r="Q122" s="3"/>
      <c r="R122" s="3"/>
      <c r="S122" s="3"/>
      <c r="T122" s="3"/>
      <c r="U122" s="3"/>
      <c r="V122" s="3"/>
      <c r="W122" s="3"/>
      <c r="X122" s="3"/>
      <c r="Y122" s="3"/>
      <c r="Z122" s="3"/>
      <c r="AA122" s="3"/>
      <c r="AB122" s="3"/>
      <c r="AC122" s="3"/>
      <c r="AD122" s="3"/>
      <c r="AP122" s="3"/>
    </row>
    <row r="123" spans="4:42" hidden="1" x14ac:dyDescent="0.25">
      <c r="D123" s="3"/>
      <c r="P123" s="3"/>
      <c r="Q123" s="3"/>
      <c r="R123" s="3"/>
      <c r="S123" s="3"/>
      <c r="T123" s="3"/>
      <c r="U123" s="3"/>
      <c r="V123" s="3"/>
      <c r="W123" s="3"/>
      <c r="X123" s="3"/>
      <c r="Y123" s="3"/>
      <c r="Z123" s="3"/>
      <c r="AA123" s="3"/>
      <c r="AB123" s="3"/>
      <c r="AC123" s="3"/>
      <c r="AD123" s="3"/>
      <c r="AP123" s="3"/>
    </row>
    <row r="124" spans="4:42" hidden="1" x14ac:dyDescent="0.25">
      <c r="D124" s="3"/>
      <c r="P124" s="3"/>
      <c r="Q124" s="3"/>
      <c r="R124" s="3"/>
      <c r="S124" s="3"/>
      <c r="T124" s="3"/>
      <c r="U124" s="3"/>
      <c r="V124" s="3"/>
      <c r="W124" s="3"/>
      <c r="X124" s="3"/>
      <c r="Y124" s="3"/>
      <c r="Z124" s="3"/>
      <c r="AA124" s="3"/>
      <c r="AB124" s="3"/>
      <c r="AC124" s="3"/>
      <c r="AD124" s="3"/>
      <c r="AP124" s="3"/>
    </row>
    <row r="125" spans="4:42" hidden="1" x14ac:dyDescent="0.25">
      <c r="D125" s="3"/>
      <c r="P125" s="3"/>
      <c r="Q125" s="3"/>
      <c r="R125" s="3"/>
      <c r="S125" s="3"/>
      <c r="T125" s="3"/>
      <c r="U125" s="3"/>
      <c r="V125" s="3"/>
      <c r="W125" s="3"/>
      <c r="X125" s="3"/>
      <c r="Y125" s="3"/>
      <c r="Z125" s="3"/>
      <c r="AA125" s="3"/>
      <c r="AB125" s="3"/>
      <c r="AC125" s="3"/>
      <c r="AD125" s="3"/>
      <c r="AP125" s="3"/>
    </row>
    <row r="126" spans="4:42" hidden="1" x14ac:dyDescent="0.25">
      <c r="D126" s="3"/>
      <c r="P126" s="3"/>
      <c r="Q126" s="3"/>
      <c r="R126" s="3"/>
      <c r="S126" s="3"/>
      <c r="T126" s="3"/>
      <c r="U126" s="3"/>
      <c r="V126" s="3"/>
      <c r="W126" s="3"/>
      <c r="X126" s="3"/>
      <c r="Y126" s="3"/>
      <c r="Z126" s="3"/>
      <c r="AA126" s="3"/>
      <c r="AB126" s="3"/>
      <c r="AC126" s="3"/>
      <c r="AD126" s="3"/>
      <c r="AP126" s="3"/>
    </row>
    <row r="127" spans="4:42" hidden="1" x14ac:dyDescent="0.25">
      <c r="D127" s="3"/>
      <c r="P127" s="3"/>
      <c r="Q127" s="3"/>
      <c r="R127" s="3"/>
      <c r="S127" s="3"/>
      <c r="T127" s="3"/>
      <c r="U127" s="3"/>
      <c r="V127" s="3"/>
      <c r="W127" s="3"/>
      <c r="X127" s="3"/>
      <c r="Y127" s="3"/>
      <c r="Z127" s="3"/>
      <c r="AA127" s="3"/>
      <c r="AB127" s="3"/>
      <c r="AC127" s="3"/>
      <c r="AD127" s="3"/>
      <c r="AP127" s="3"/>
    </row>
    <row r="128" spans="4:42" hidden="1" x14ac:dyDescent="0.25">
      <c r="D128" s="3"/>
      <c r="P128" s="3"/>
      <c r="Q128" s="3"/>
      <c r="R128" s="3"/>
      <c r="S128" s="3"/>
      <c r="T128" s="3"/>
      <c r="U128" s="3"/>
      <c r="V128" s="3"/>
      <c r="W128" s="3"/>
      <c r="X128" s="3"/>
      <c r="Y128" s="3"/>
      <c r="Z128" s="3"/>
      <c r="AA128" s="3"/>
      <c r="AB128" s="3"/>
      <c r="AC128" s="3"/>
      <c r="AD128" s="3"/>
      <c r="AP128" s="3"/>
    </row>
    <row r="129" spans="4:42" hidden="1" x14ac:dyDescent="0.25">
      <c r="D129" s="3"/>
      <c r="P129" s="3"/>
      <c r="Q129" s="3"/>
      <c r="R129" s="3"/>
      <c r="S129" s="3"/>
      <c r="T129" s="3"/>
      <c r="U129" s="3"/>
      <c r="V129" s="3"/>
      <c r="W129" s="3"/>
      <c r="X129" s="3"/>
      <c r="Y129" s="3"/>
      <c r="Z129" s="3"/>
      <c r="AA129" s="3"/>
      <c r="AB129" s="3"/>
      <c r="AC129" s="3"/>
      <c r="AD129" s="3"/>
      <c r="AP129" s="3"/>
    </row>
    <row r="130" spans="4:42" hidden="1" x14ac:dyDescent="0.25">
      <c r="D130" s="3"/>
      <c r="P130" s="3"/>
      <c r="Q130" s="3"/>
      <c r="R130" s="3"/>
      <c r="S130" s="3"/>
      <c r="T130" s="3"/>
      <c r="U130" s="3"/>
      <c r="V130" s="3"/>
      <c r="W130" s="3"/>
      <c r="X130" s="3"/>
      <c r="Y130" s="3"/>
      <c r="Z130" s="3"/>
      <c r="AA130" s="3"/>
      <c r="AB130" s="3"/>
      <c r="AC130" s="3"/>
      <c r="AD130" s="3"/>
      <c r="AP130" s="3"/>
    </row>
    <row r="131" spans="4:42" hidden="1" x14ac:dyDescent="0.25">
      <c r="D131" s="3"/>
      <c r="P131" s="3"/>
      <c r="Q131" s="3"/>
      <c r="R131" s="3"/>
      <c r="S131" s="3"/>
      <c r="T131" s="3"/>
      <c r="U131" s="3"/>
      <c r="V131" s="3"/>
      <c r="W131" s="3"/>
      <c r="X131" s="3"/>
      <c r="Y131" s="3"/>
      <c r="Z131" s="3"/>
      <c r="AA131" s="3"/>
      <c r="AB131" s="3"/>
      <c r="AC131" s="3"/>
      <c r="AD131" s="3"/>
      <c r="AP131" s="3"/>
    </row>
    <row r="132" spans="4:42" hidden="1" x14ac:dyDescent="0.25">
      <c r="D132" s="3"/>
      <c r="P132" s="3"/>
      <c r="Q132" s="3"/>
      <c r="R132" s="3"/>
      <c r="S132" s="3"/>
      <c r="T132" s="3"/>
      <c r="U132" s="3"/>
      <c r="V132" s="3"/>
      <c r="W132" s="3"/>
      <c r="X132" s="3"/>
      <c r="Y132" s="3"/>
      <c r="Z132" s="3"/>
      <c r="AA132" s="3"/>
      <c r="AB132" s="3"/>
      <c r="AC132" s="3"/>
      <c r="AD132" s="3"/>
      <c r="AP132" s="3"/>
    </row>
    <row r="133" spans="4:42" hidden="1" x14ac:dyDescent="0.25">
      <c r="D133" s="3"/>
      <c r="P133" s="3"/>
      <c r="Q133" s="3"/>
      <c r="R133" s="3"/>
      <c r="S133" s="3"/>
      <c r="T133" s="3"/>
      <c r="U133" s="3"/>
      <c r="V133" s="3"/>
      <c r="W133" s="3"/>
      <c r="X133" s="3"/>
      <c r="Y133" s="3"/>
      <c r="Z133" s="3"/>
      <c r="AA133" s="3"/>
      <c r="AB133" s="3"/>
      <c r="AC133" s="3"/>
      <c r="AD133" s="3"/>
      <c r="AP133" s="3"/>
    </row>
    <row r="134" spans="4:42" hidden="1" x14ac:dyDescent="0.25">
      <c r="D134" s="3"/>
      <c r="P134" s="3"/>
      <c r="Q134" s="3"/>
      <c r="R134" s="3"/>
      <c r="S134" s="3"/>
      <c r="T134" s="3"/>
      <c r="U134" s="3"/>
      <c r="V134" s="3"/>
      <c r="W134" s="3"/>
      <c r="X134" s="3"/>
      <c r="Y134" s="3"/>
      <c r="Z134" s="3"/>
      <c r="AA134" s="3"/>
      <c r="AB134" s="3"/>
      <c r="AC134" s="3"/>
      <c r="AD134" s="3"/>
      <c r="AP134" s="3"/>
    </row>
    <row r="135" spans="4:42" hidden="1" x14ac:dyDescent="0.25">
      <c r="D135" s="3"/>
      <c r="P135" s="3"/>
      <c r="Q135" s="3"/>
      <c r="R135" s="3"/>
      <c r="S135" s="3"/>
      <c r="T135" s="3"/>
      <c r="U135" s="3"/>
      <c r="V135" s="3"/>
      <c r="W135" s="3"/>
      <c r="X135" s="3"/>
      <c r="Y135" s="3"/>
      <c r="Z135" s="3"/>
      <c r="AA135" s="3"/>
      <c r="AB135" s="3"/>
      <c r="AC135" s="3"/>
      <c r="AD135" s="3"/>
      <c r="AP135" s="3"/>
    </row>
    <row r="136" spans="4:42" hidden="1" x14ac:dyDescent="0.25">
      <c r="D136" s="3"/>
      <c r="P136" s="3"/>
      <c r="Q136" s="3"/>
      <c r="R136" s="3"/>
      <c r="S136" s="3"/>
      <c r="T136" s="3"/>
      <c r="U136" s="3"/>
      <c r="V136" s="3"/>
      <c r="W136" s="3"/>
      <c r="X136" s="3"/>
      <c r="Y136" s="3"/>
      <c r="Z136" s="3"/>
      <c r="AA136" s="3"/>
      <c r="AB136" s="3"/>
      <c r="AC136" s="3"/>
      <c r="AD136" s="3"/>
      <c r="AP136" s="3"/>
    </row>
    <row r="137" spans="4:42" hidden="1" x14ac:dyDescent="0.25">
      <c r="D137" s="3"/>
      <c r="P137" s="3"/>
      <c r="Q137" s="3"/>
      <c r="R137" s="3"/>
      <c r="S137" s="3"/>
      <c r="T137" s="3"/>
      <c r="U137" s="3"/>
      <c r="V137" s="3"/>
      <c r="W137" s="3"/>
      <c r="X137" s="3"/>
      <c r="Y137" s="3"/>
      <c r="Z137" s="3"/>
      <c r="AA137" s="3"/>
      <c r="AB137" s="3"/>
      <c r="AC137" s="3"/>
      <c r="AD137" s="3"/>
      <c r="AP137" s="3"/>
    </row>
    <row r="138" spans="4:42" hidden="1" x14ac:dyDescent="0.25">
      <c r="D138" s="3"/>
      <c r="P138" s="3"/>
      <c r="Q138" s="3"/>
      <c r="R138" s="3"/>
      <c r="S138" s="3"/>
      <c r="T138" s="3"/>
      <c r="U138" s="3"/>
      <c r="V138" s="3"/>
      <c r="W138" s="3"/>
      <c r="X138" s="3"/>
      <c r="Y138" s="3"/>
      <c r="Z138" s="3"/>
      <c r="AA138" s="3"/>
      <c r="AB138" s="3"/>
      <c r="AC138" s="3"/>
      <c r="AD138" s="3"/>
      <c r="AP138" s="3"/>
    </row>
    <row r="139" spans="4:42" hidden="1" x14ac:dyDescent="0.25">
      <c r="D139" s="3"/>
      <c r="P139" s="3"/>
      <c r="Q139" s="3"/>
      <c r="R139" s="3"/>
      <c r="S139" s="3"/>
      <c r="T139" s="3"/>
      <c r="U139" s="3"/>
      <c r="V139" s="3"/>
      <c r="W139" s="3"/>
      <c r="X139" s="3"/>
      <c r="Y139" s="3"/>
      <c r="Z139" s="3"/>
      <c r="AA139" s="3"/>
      <c r="AB139" s="3"/>
      <c r="AC139" s="3"/>
      <c r="AD139" s="3"/>
      <c r="AP139" s="3"/>
    </row>
    <row r="140" spans="4:42" hidden="1" x14ac:dyDescent="0.25">
      <c r="D140" s="3"/>
      <c r="P140" s="3"/>
      <c r="Q140" s="3"/>
      <c r="R140" s="3"/>
      <c r="S140" s="3"/>
      <c r="T140" s="3"/>
      <c r="U140" s="3"/>
      <c r="V140" s="3"/>
      <c r="W140" s="3"/>
      <c r="X140" s="3"/>
      <c r="Y140" s="3"/>
      <c r="Z140" s="3"/>
      <c r="AA140" s="3"/>
      <c r="AB140" s="3"/>
      <c r="AC140" s="3"/>
      <c r="AD140" s="3"/>
      <c r="AP140" s="3"/>
    </row>
    <row r="141" spans="4:42" hidden="1" x14ac:dyDescent="0.25">
      <c r="D141" s="3"/>
      <c r="P141" s="3"/>
      <c r="Q141" s="3"/>
      <c r="R141" s="3"/>
      <c r="S141" s="3"/>
      <c r="T141" s="3"/>
      <c r="U141" s="3"/>
      <c r="V141" s="3"/>
      <c r="W141" s="3"/>
      <c r="X141" s="3"/>
      <c r="Y141" s="3"/>
      <c r="Z141" s="3"/>
      <c r="AA141" s="3"/>
      <c r="AB141" s="3"/>
      <c r="AC141" s="3"/>
      <c r="AD141" s="3"/>
      <c r="AP141" s="3"/>
    </row>
    <row r="142" spans="4:42" hidden="1" x14ac:dyDescent="0.25">
      <c r="D142" s="3"/>
      <c r="P142" s="3"/>
      <c r="Q142" s="3"/>
      <c r="R142" s="3"/>
      <c r="S142" s="3"/>
      <c r="T142" s="3"/>
      <c r="U142" s="3"/>
      <c r="V142" s="3"/>
      <c r="W142" s="3"/>
      <c r="X142" s="3"/>
      <c r="Y142" s="3"/>
      <c r="Z142" s="3"/>
      <c r="AA142" s="3"/>
      <c r="AB142" s="3"/>
      <c r="AC142" s="3"/>
      <c r="AD142" s="3"/>
      <c r="AP142" s="3"/>
    </row>
    <row r="143" spans="4:42" hidden="1" x14ac:dyDescent="0.25">
      <c r="D143" s="3"/>
      <c r="P143" s="3"/>
      <c r="Q143" s="3"/>
      <c r="R143" s="3"/>
      <c r="S143" s="3"/>
      <c r="T143" s="3"/>
      <c r="U143" s="3"/>
      <c r="V143" s="3"/>
      <c r="W143" s="3"/>
      <c r="X143" s="3"/>
      <c r="Y143" s="3"/>
      <c r="Z143" s="3"/>
      <c r="AA143" s="3"/>
      <c r="AB143" s="3"/>
      <c r="AC143" s="3"/>
      <c r="AD143" s="3"/>
      <c r="AP143" s="3"/>
    </row>
    <row r="144" spans="4:42" hidden="1" x14ac:dyDescent="0.25">
      <c r="D144" s="3"/>
      <c r="P144" s="3"/>
      <c r="Q144" s="3"/>
      <c r="R144" s="3"/>
      <c r="S144" s="3"/>
      <c r="T144" s="3"/>
      <c r="U144" s="3"/>
      <c r="V144" s="3"/>
      <c r="W144" s="3"/>
      <c r="X144" s="3"/>
      <c r="Y144" s="3"/>
      <c r="Z144" s="3"/>
      <c r="AA144" s="3"/>
      <c r="AB144" s="3"/>
      <c r="AC144" s="3"/>
      <c r="AD144" s="3"/>
      <c r="AP144" s="3"/>
    </row>
    <row r="145" spans="4:42" hidden="1" x14ac:dyDescent="0.25">
      <c r="D145" s="3"/>
      <c r="P145" s="3"/>
      <c r="Q145" s="3"/>
      <c r="R145" s="3"/>
      <c r="S145" s="3"/>
      <c r="T145" s="3"/>
      <c r="U145" s="3"/>
      <c r="V145" s="3"/>
      <c r="W145" s="3"/>
      <c r="X145" s="3"/>
      <c r="Y145" s="3"/>
      <c r="Z145" s="3"/>
      <c r="AA145" s="3"/>
      <c r="AB145" s="3"/>
      <c r="AC145" s="3"/>
      <c r="AD145" s="3"/>
      <c r="AP145" s="3"/>
    </row>
    <row r="146" spans="4:42" hidden="1" x14ac:dyDescent="0.25">
      <c r="D146" s="3"/>
      <c r="P146" s="3"/>
      <c r="Q146" s="3"/>
      <c r="R146" s="3"/>
      <c r="S146" s="3"/>
      <c r="T146" s="3"/>
      <c r="U146" s="3"/>
      <c r="V146" s="3"/>
      <c r="W146" s="3"/>
      <c r="X146" s="3"/>
      <c r="Y146" s="3"/>
      <c r="Z146" s="3"/>
      <c r="AA146" s="3"/>
      <c r="AB146" s="3"/>
      <c r="AC146" s="3"/>
      <c r="AD146" s="3"/>
      <c r="AP146" s="3"/>
    </row>
    <row r="147" spans="4:42" hidden="1" x14ac:dyDescent="0.25">
      <c r="D147" s="3"/>
      <c r="P147" s="3"/>
      <c r="Q147" s="3"/>
      <c r="R147" s="3"/>
      <c r="S147" s="3"/>
      <c r="T147" s="3"/>
      <c r="U147" s="3"/>
      <c r="V147" s="3"/>
      <c r="W147" s="3"/>
      <c r="X147" s="3"/>
      <c r="Y147" s="3"/>
      <c r="Z147" s="3"/>
      <c r="AA147" s="3"/>
      <c r="AB147" s="3"/>
      <c r="AC147" s="3"/>
      <c r="AD147" s="3"/>
      <c r="AP147" s="3"/>
    </row>
    <row r="148" spans="4:42" hidden="1" x14ac:dyDescent="0.25">
      <c r="D148" s="3"/>
      <c r="P148" s="3"/>
      <c r="Q148" s="3"/>
      <c r="R148" s="3"/>
      <c r="S148" s="3"/>
      <c r="T148" s="3"/>
      <c r="U148" s="3"/>
      <c r="V148" s="3"/>
      <c r="W148" s="3"/>
      <c r="X148" s="3"/>
      <c r="Y148" s="3"/>
      <c r="Z148" s="3"/>
      <c r="AA148" s="3"/>
      <c r="AB148" s="3"/>
      <c r="AC148" s="3"/>
      <c r="AD148" s="3"/>
      <c r="AP148" s="3"/>
    </row>
    <row r="149" spans="4:42" hidden="1" x14ac:dyDescent="0.25">
      <c r="D149" s="3"/>
      <c r="P149" s="3"/>
      <c r="Q149" s="3"/>
      <c r="R149" s="3"/>
      <c r="S149" s="3"/>
      <c r="T149" s="3"/>
      <c r="U149" s="3"/>
      <c r="V149" s="3"/>
      <c r="W149" s="3"/>
      <c r="X149" s="3"/>
      <c r="Y149" s="3"/>
      <c r="Z149" s="3"/>
      <c r="AA149" s="3"/>
      <c r="AB149" s="3"/>
      <c r="AC149" s="3"/>
      <c r="AD149" s="3"/>
      <c r="AP149" s="3"/>
    </row>
    <row r="150" spans="4:42" hidden="1" x14ac:dyDescent="0.25">
      <c r="D150" s="3"/>
      <c r="P150" s="3"/>
      <c r="Q150" s="3"/>
      <c r="R150" s="3"/>
      <c r="S150" s="3"/>
      <c r="T150" s="3"/>
      <c r="U150" s="3"/>
      <c r="V150" s="3"/>
      <c r="W150" s="3"/>
      <c r="X150" s="3"/>
      <c r="Y150" s="3"/>
      <c r="Z150" s="3"/>
      <c r="AA150" s="3"/>
      <c r="AB150" s="3"/>
      <c r="AC150" s="3"/>
      <c r="AD150" s="3"/>
      <c r="AP150" s="3"/>
    </row>
    <row r="151" spans="4:42" hidden="1" x14ac:dyDescent="0.25">
      <c r="D151" s="3"/>
      <c r="P151" s="3"/>
      <c r="Q151" s="3"/>
      <c r="R151" s="3"/>
      <c r="S151" s="3"/>
      <c r="T151" s="3"/>
      <c r="U151" s="3"/>
      <c r="V151" s="3"/>
      <c r="W151" s="3"/>
      <c r="X151" s="3"/>
      <c r="Y151" s="3"/>
      <c r="Z151" s="3"/>
      <c r="AA151" s="3"/>
      <c r="AB151" s="3"/>
      <c r="AC151" s="3"/>
      <c r="AD151" s="3"/>
      <c r="AP151" s="3"/>
    </row>
    <row r="152" spans="4:42" hidden="1" x14ac:dyDescent="0.25">
      <c r="D152" s="3"/>
      <c r="P152" s="3"/>
      <c r="Q152" s="3"/>
      <c r="R152" s="3"/>
      <c r="S152" s="3"/>
      <c r="T152" s="3"/>
      <c r="U152" s="3"/>
      <c r="V152" s="3"/>
      <c r="W152" s="3"/>
      <c r="X152" s="3"/>
      <c r="Y152" s="3"/>
      <c r="Z152" s="3"/>
      <c r="AA152" s="3"/>
      <c r="AB152" s="3"/>
      <c r="AC152" s="3"/>
      <c r="AD152" s="3"/>
      <c r="AP152" s="3"/>
    </row>
    <row r="153" spans="4:42" hidden="1" x14ac:dyDescent="0.25">
      <c r="P153" s="3"/>
      <c r="Q153" s="3"/>
      <c r="R153" s="3"/>
      <c r="S153" s="3"/>
      <c r="T153" s="3"/>
      <c r="U153" s="3"/>
      <c r="V153" s="3"/>
      <c r="W153" s="3"/>
      <c r="X153" s="3"/>
      <c r="Y153" s="3"/>
      <c r="Z153" s="3"/>
      <c r="AA153" s="3"/>
      <c r="AB153" s="3"/>
      <c r="AC153" s="3"/>
      <c r="AD153" s="3"/>
      <c r="AP153" s="3"/>
    </row>
    <row r="154" spans="4:42" hidden="1" x14ac:dyDescent="0.25">
      <c r="P154" s="3"/>
      <c r="Q154" s="3"/>
      <c r="R154" s="3"/>
      <c r="S154" s="3"/>
      <c r="T154" s="3"/>
      <c r="U154" s="3"/>
      <c r="V154" s="3"/>
      <c r="W154" s="3"/>
      <c r="X154" s="3"/>
      <c r="Y154" s="3"/>
      <c r="Z154" s="3"/>
      <c r="AA154" s="3"/>
      <c r="AB154" s="3"/>
      <c r="AC154" s="3"/>
      <c r="AD154" s="3"/>
      <c r="AP154" s="3"/>
    </row>
    <row r="155" spans="4:42" hidden="1" x14ac:dyDescent="0.25">
      <c r="P155" s="3"/>
      <c r="Q155" s="3"/>
      <c r="R155" s="3"/>
      <c r="S155" s="3"/>
      <c r="T155" s="3"/>
      <c r="U155" s="3"/>
      <c r="V155" s="3"/>
      <c r="W155" s="3"/>
      <c r="X155" s="3"/>
      <c r="Y155" s="3"/>
      <c r="Z155" s="3"/>
      <c r="AA155" s="3"/>
      <c r="AB155" s="3"/>
      <c r="AC155" s="3"/>
      <c r="AD155" s="3"/>
      <c r="AP155" s="3"/>
    </row>
    <row r="156" spans="4:42" hidden="1" x14ac:dyDescent="0.25">
      <c r="P156" s="3"/>
      <c r="Q156" s="3"/>
      <c r="R156" s="3"/>
      <c r="S156" s="3"/>
      <c r="T156" s="3"/>
      <c r="U156" s="3"/>
      <c r="V156" s="3"/>
      <c r="W156" s="3"/>
      <c r="X156" s="3"/>
      <c r="Y156" s="3"/>
      <c r="Z156" s="3"/>
      <c r="AA156" s="3"/>
      <c r="AB156" s="3"/>
      <c r="AC156" s="3"/>
      <c r="AD156" s="3"/>
      <c r="AP156" s="3"/>
    </row>
    <row r="157" spans="4:42" hidden="1" x14ac:dyDescent="0.25">
      <c r="P157" s="3"/>
      <c r="Q157" s="3"/>
      <c r="R157" s="3"/>
      <c r="S157" s="3"/>
      <c r="T157" s="3"/>
      <c r="U157" s="3"/>
      <c r="V157" s="3"/>
      <c r="W157" s="3"/>
      <c r="X157" s="3"/>
      <c r="Y157" s="3"/>
      <c r="Z157" s="3"/>
      <c r="AA157" s="3"/>
      <c r="AB157" s="3"/>
      <c r="AC157" s="3"/>
      <c r="AD157" s="3"/>
      <c r="AP157" s="3"/>
    </row>
    <row r="158" spans="4:42" hidden="1" x14ac:dyDescent="0.25">
      <c r="P158" s="3"/>
      <c r="Q158" s="3"/>
      <c r="R158" s="3"/>
      <c r="S158" s="3"/>
      <c r="T158" s="3"/>
      <c r="U158" s="3"/>
      <c r="V158" s="3"/>
      <c r="W158" s="3"/>
      <c r="X158" s="3"/>
      <c r="Y158" s="3"/>
      <c r="Z158" s="3"/>
      <c r="AA158" s="3"/>
      <c r="AB158" s="3"/>
      <c r="AC158" s="3"/>
      <c r="AD158" s="3"/>
      <c r="AP158" s="3"/>
    </row>
    <row r="159" spans="4:42" hidden="1" x14ac:dyDescent="0.25">
      <c r="P159" s="3"/>
      <c r="Q159" s="3"/>
      <c r="R159" s="3"/>
      <c r="S159" s="3"/>
      <c r="T159" s="3"/>
      <c r="U159" s="3"/>
      <c r="V159" s="3"/>
      <c r="W159" s="3"/>
      <c r="X159" s="3"/>
      <c r="Y159" s="3"/>
      <c r="Z159" s="3"/>
      <c r="AA159" s="3"/>
      <c r="AB159" s="3"/>
      <c r="AC159" s="3"/>
      <c r="AD159" s="3"/>
      <c r="AP159" s="3"/>
    </row>
    <row r="160" spans="4:42" hidden="1" x14ac:dyDescent="0.25">
      <c r="P160" s="3"/>
      <c r="Q160" s="3"/>
      <c r="R160" s="3"/>
      <c r="S160" s="3"/>
      <c r="T160" s="3"/>
      <c r="U160" s="3"/>
      <c r="V160" s="3"/>
      <c r="W160" s="3"/>
      <c r="X160" s="3"/>
      <c r="Y160" s="3"/>
      <c r="Z160" s="3"/>
      <c r="AA160" s="3"/>
      <c r="AB160" s="3"/>
      <c r="AC160" s="3"/>
      <c r="AD160" s="3"/>
      <c r="AP160" s="3"/>
    </row>
    <row r="161" spans="16:42" hidden="1" x14ac:dyDescent="0.25">
      <c r="P161" s="3"/>
      <c r="Q161" s="3"/>
      <c r="R161" s="3"/>
      <c r="S161" s="3"/>
      <c r="T161" s="3"/>
      <c r="U161" s="3"/>
      <c r="V161" s="3"/>
      <c r="W161" s="3"/>
      <c r="X161" s="3"/>
      <c r="Y161" s="3"/>
      <c r="Z161" s="3"/>
      <c r="AA161" s="3"/>
      <c r="AB161" s="3"/>
      <c r="AC161" s="3"/>
      <c r="AD161" s="3"/>
      <c r="AP161" s="3"/>
    </row>
  </sheetData>
  <sheetProtection password="C8C3" sheet="1" objects="1" scenarios="1" selectLockedCells="1"/>
  <mergeCells count="123">
    <mergeCell ref="A4:C29"/>
    <mergeCell ref="A31:A47"/>
    <mergeCell ref="B31:C47"/>
    <mergeCell ref="AH1:AH3"/>
    <mergeCell ref="Y1:Y3"/>
    <mergeCell ref="Z1:Z3"/>
    <mergeCell ref="AA1:AA3"/>
    <mergeCell ref="AB1:AB3"/>
    <mergeCell ref="AC1:AC3"/>
    <mergeCell ref="T1:T3"/>
    <mergeCell ref="U1:U3"/>
    <mergeCell ref="V1:V3"/>
    <mergeCell ref="W1:W3"/>
    <mergeCell ref="X1:X3"/>
    <mergeCell ref="P1:P3"/>
    <mergeCell ref="Q1:Q3"/>
    <mergeCell ref="R1:R3"/>
    <mergeCell ref="S1:S3"/>
    <mergeCell ref="E25:O25"/>
    <mergeCell ref="E26:O26"/>
    <mergeCell ref="E28:O28"/>
    <mergeCell ref="E19:O19"/>
    <mergeCell ref="E20:O20"/>
    <mergeCell ref="E21:O21"/>
    <mergeCell ref="AX1:BB1"/>
    <mergeCell ref="AX2:AX4"/>
    <mergeCell ref="AY2:AY4"/>
    <mergeCell ref="AZ2:AZ4"/>
    <mergeCell ref="BA2:BA4"/>
    <mergeCell ref="BB2:BB4"/>
    <mergeCell ref="AO1:AO3"/>
    <mergeCell ref="AP1:AP3"/>
    <mergeCell ref="AQ1:AQ3"/>
    <mergeCell ref="AR1:AR3"/>
    <mergeCell ref="AS1:AS3"/>
    <mergeCell ref="AT1:AT3"/>
    <mergeCell ref="AU1:AU3"/>
    <mergeCell ref="AV1:AV3"/>
    <mergeCell ref="AW1:AW3"/>
    <mergeCell ref="AI1:AI3"/>
    <mergeCell ref="AK1:AK3"/>
    <mergeCell ref="AL1:AL3"/>
    <mergeCell ref="AM1:AM3"/>
    <mergeCell ref="AN1:AN3"/>
    <mergeCell ref="AD1:AD3"/>
    <mergeCell ref="AE1:AE3"/>
    <mergeCell ref="AF1:AF3"/>
    <mergeCell ref="AG1:AG3"/>
    <mergeCell ref="AJ1:AJ3"/>
    <mergeCell ref="E22:O22"/>
    <mergeCell ref="E23:O23"/>
    <mergeCell ref="M3:N3"/>
    <mergeCell ref="E5:O5"/>
    <mergeCell ref="E6:O6"/>
    <mergeCell ref="E7:O7"/>
    <mergeCell ref="E8:O8"/>
    <mergeCell ref="H3:I3"/>
    <mergeCell ref="K3:L3"/>
    <mergeCell ref="E10:O10"/>
    <mergeCell ref="E11:O11"/>
    <mergeCell ref="E12:O12"/>
    <mergeCell ref="E14:O14"/>
    <mergeCell ref="E15:O15"/>
    <mergeCell ref="E17:O17"/>
    <mergeCell ref="C49:C65"/>
    <mergeCell ref="B49:B65"/>
    <mergeCell ref="E58:O58"/>
    <mergeCell ref="E60:O60"/>
    <mergeCell ref="E61:O61"/>
    <mergeCell ref="E62:O62"/>
    <mergeCell ref="E53:O53"/>
    <mergeCell ref="E55:O55"/>
    <mergeCell ref="E57:O57"/>
    <mergeCell ref="E50:O50"/>
    <mergeCell ref="E51:O51"/>
    <mergeCell ref="P68:AW68"/>
    <mergeCell ref="L69:O69"/>
    <mergeCell ref="L70:O70"/>
    <mergeCell ref="L71:O71"/>
    <mergeCell ref="D63:O63"/>
    <mergeCell ref="D30:O30"/>
    <mergeCell ref="D48:O48"/>
    <mergeCell ref="D66:O66"/>
    <mergeCell ref="D45:O45"/>
    <mergeCell ref="D49:O49"/>
    <mergeCell ref="D52:O52"/>
    <mergeCell ref="D54:O54"/>
    <mergeCell ref="D56:O56"/>
    <mergeCell ref="D59:O59"/>
    <mergeCell ref="E64:O64"/>
    <mergeCell ref="E46:O46"/>
    <mergeCell ref="E42:O42"/>
    <mergeCell ref="E43:O43"/>
    <mergeCell ref="E44:O44"/>
    <mergeCell ref="E36:O36"/>
    <mergeCell ref="E38:O38"/>
    <mergeCell ref="E40:O40"/>
    <mergeCell ref="E32:O32"/>
    <mergeCell ref="E34:O34"/>
    <mergeCell ref="N76:O76"/>
    <mergeCell ref="D65:O65"/>
    <mergeCell ref="D47:O47"/>
    <mergeCell ref="D29:O29"/>
    <mergeCell ref="D4:O4"/>
    <mergeCell ref="D16:O16"/>
    <mergeCell ref="D13:O13"/>
    <mergeCell ref="D9:O9"/>
    <mergeCell ref="D18:O18"/>
    <mergeCell ref="D27:O27"/>
    <mergeCell ref="D31:O31"/>
    <mergeCell ref="D33:O33"/>
    <mergeCell ref="D37:O37"/>
    <mergeCell ref="D39:O39"/>
    <mergeCell ref="D41:O41"/>
    <mergeCell ref="L72:O72"/>
    <mergeCell ref="L73:O73"/>
    <mergeCell ref="D74:K74"/>
    <mergeCell ref="N74:O74"/>
    <mergeCell ref="D75:K75"/>
    <mergeCell ref="N75:O75"/>
    <mergeCell ref="L68:O68"/>
    <mergeCell ref="E35:O35"/>
    <mergeCell ref="E24:O24"/>
  </mergeCells>
  <conditionalFormatting sqref="P66:AW66">
    <cfRule type="cellIs" dxfId="3171" priority="741" operator="equal">
      <formula>"a"</formula>
    </cfRule>
  </conditionalFormatting>
  <conditionalFormatting sqref="P66:AW66">
    <cfRule type="cellIs" dxfId="3170" priority="737" operator="equal">
      <formula>"b"</formula>
    </cfRule>
    <cfRule type="cellIs" dxfId="3169" priority="738" operator="equal">
      <formula>"e"</formula>
    </cfRule>
    <cfRule type="cellIs" dxfId="3168" priority="739" operator="equal">
      <formula>"c"</formula>
    </cfRule>
    <cfRule type="cellIs" dxfId="3167" priority="740" operator="equal">
      <formula>"n"</formula>
    </cfRule>
  </conditionalFormatting>
  <conditionalFormatting sqref="AX9:BB9">
    <cfRule type="cellIs" dxfId="3166" priority="502" operator="equal">
      <formula>"A"</formula>
    </cfRule>
    <cfRule type="cellIs" dxfId="3165" priority="503" operator="equal">
      <formula>"E"</formula>
    </cfRule>
  </conditionalFormatting>
  <conditionalFormatting sqref="AX9:BB9">
    <cfRule type="colorScale" priority="501">
      <colorScale>
        <cfvo type="min"/>
        <cfvo type="max"/>
        <color rgb="FFFF7128"/>
        <color rgb="FFFFEF9C"/>
      </colorScale>
    </cfRule>
  </conditionalFormatting>
  <conditionalFormatting sqref="P9:AW9">
    <cfRule type="cellIs" dxfId="3164" priority="442" operator="equal">
      <formula>"a"</formula>
    </cfRule>
  </conditionalFormatting>
  <conditionalFormatting sqref="P9:AW9">
    <cfRule type="cellIs" dxfId="3163" priority="438" operator="equal">
      <formula>"b"</formula>
    </cfRule>
    <cfRule type="cellIs" dxfId="3162" priority="439" operator="equal">
      <formula>"e"</formula>
    </cfRule>
    <cfRule type="cellIs" dxfId="3161" priority="440" operator="equal">
      <formula>"c"</formula>
    </cfRule>
    <cfRule type="cellIs" dxfId="3160" priority="441" operator="equal">
      <formula>"n"</formula>
    </cfRule>
  </conditionalFormatting>
  <conditionalFormatting sqref="AX13:BB13">
    <cfRule type="cellIs" dxfId="3159" priority="435" operator="equal">
      <formula>"A"</formula>
    </cfRule>
    <cfRule type="cellIs" dxfId="3158" priority="436" operator="equal">
      <formula>"E"</formula>
    </cfRule>
  </conditionalFormatting>
  <conditionalFormatting sqref="AX13:BB13">
    <cfRule type="colorScale" priority="434">
      <colorScale>
        <cfvo type="min"/>
        <cfvo type="max"/>
        <color rgb="FFFF7128"/>
        <color rgb="FFFFEF9C"/>
      </colorScale>
    </cfRule>
  </conditionalFormatting>
  <conditionalFormatting sqref="P13:AW13">
    <cfRule type="cellIs" dxfId="3157" priority="432" operator="equal">
      <formula>"a"</formula>
    </cfRule>
  </conditionalFormatting>
  <conditionalFormatting sqref="P13:AW13">
    <cfRule type="cellIs" dxfId="3156" priority="428" operator="equal">
      <formula>"b"</formula>
    </cfRule>
    <cfRule type="cellIs" dxfId="3155" priority="429" operator="equal">
      <formula>"e"</formula>
    </cfRule>
    <cfRule type="cellIs" dxfId="3154" priority="430" operator="equal">
      <formula>"c"</formula>
    </cfRule>
    <cfRule type="cellIs" dxfId="3153" priority="431" operator="equal">
      <formula>"n"</formula>
    </cfRule>
  </conditionalFormatting>
  <conditionalFormatting sqref="AX16:BB16">
    <cfRule type="cellIs" dxfId="3152" priority="425" operator="equal">
      <formula>"A"</formula>
    </cfRule>
    <cfRule type="cellIs" dxfId="3151" priority="426" operator="equal">
      <formula>"E"</formula>
    </cfRule>
  </conditionalFormatting>
  <conditionalFormatting sqref="AX16:BB16">
    <cfRule type="colorScale" priority="424">
      <colorScale>
        <cfvo type="min"/>
        <cfvo type="max"/>
        <color rgb="FFFF7128"/>
        <color rgb="FFFFEF9C"/>
      </colorScale>
    </cfRule>
  </conditionalFormatting>
  <conditionalFormatting sqref="P16:AW16">
    <cfRule type="cellIs" dxfId="3150" priority="422" operator="equal">
      <formula>"a"</formula>
    </cfRule>
  </conditionalFormatting>
  <conditionalFormatting sqref="P16:AW16">
    <cfRule type="cellIs" dxfId="3149" priority="418" operator="equal">
      <formula>"b"</formula>
    </cfRule>
    <cfRule type="cellIs" dxfId="3148" priority="419" operator="equal">
      <formula>"e"</formula>
    </cfRule>
    <cfRule type="cellIs" dxfId="3147" priority="420" operator="equal">
      <formula>"c"</formula>
    </cfRule>
    <cfRule type="cellIs" dxfId="3146" priority="421" operator="equal">
      <formula>"n"</formula>
    </cfRule>
  </conditionalFormatting>
  <conditionalFormatting sqref="AX18:BB18">
    <cfRule type="cellIs" dxfId="3145" priority="415" operator="equal">
      <formula>"A"</formula>
    </cfRule>
    <cfRule type="cellIs" dxfId="3144" priority="416" operator="equal">
      <formula>"E"</formula>
    </cfRule>
  </conditionalFormatting>
  <conditionalFormatting sqref="AX18:BB18">
    <cfRule type="colorScale" priority="414">
      <colorScale>
        <cfvo type="min"/>
        <cfvo type="max"/>
        <color rgb="FFFF7128"/>
        <color rgb="FFFFEF9C"/>
      </colorScale>
    </cfRule>
  </conditionalFormatting>
  <conditionalFormatting sqref="P18:AW18">
    <cfRule type="cellIs" dxfId="3143" priority="412" operator="equal">
      <formula>"a"</formula>
    </cfRule>
  </conditionalFormatting>
  <conditionalFormatting sqref="P18:AW18">
    <cfRule type="cellIs" dxfId="3142" priority="408" operator="equal">
      <formula>"b"</formula>
    </cfRule>
    <cfRule type="cellIs" dxfId="3141" priority="409" operator="equal">
      <formula>"e"</formula>
    </cfRule>
    <cfRule type="cellIs" dxfId="3140" priority="410" operator="equal">
      <formula>"c"</formula>
    </cfRule>
    <cfRule type="cellIs" dxfId="3139" priority="411" operator="equal">
      <formula>"n"</formula>
    </cfRule>
  </conditionalFormatting>
  <conditionalFormatting sqref="AX27:BB27">
    <cfRule type="cellIs" dxfId="3138" priority="405" operator="equal">
      <formula>"A"</formula>
    </cfRule>
    <cfRule type="cellIs" dxfId="3137" priority="406" operator="equal">
      <formula>"E"</formula>
    </cfRule>
  </conditionalFormatting>
  <conditionalFormatting sqref="AX27:BB27">
    <cfRule type="colorScale" priority="404">
      <colorScale>
        <cfvo type="min"/>
        <cfvo type="max"/>
        <color rgb="FFFF7128"/>
        <color rgb="FFFFEF9C"/>
      </colorScale>
    </cfRule>
  </conditionalFormatting>
  <conditionalFormatting sqref="P27:AW27">
    <cfRule type="cellIs" dxfId="3136" priority="402" operator="equal">
      <formula>"a"</formula>
    </cfRule>
  </conditionalFormatting>
  <conditionalFormatting sqref="P27:AW27">
    <cfRule type="cellIs" dxfId="3135" priority="398" operator="equal">
      <formula>"b"</formula>
    </cfRule>
    <cfRule type="cellIs" dxfId="3134" priority="399" operator="equal">
      <formula>"e"</formula>
    </cfRule>
    <cfRule type="cellIs" dxfId="3133" priority="400" operator="equal">
      <formula>"c"</formula>
    </cfRule>
    <cfRule type="cellIs" dxfId="3132" priority="401" operator="equal">
      <formula>"n"</formula>
    </cfRule>
  </conditionalFormatting>
  <conditionalFormatting sqref="AX29:BB29">
    <cfRule type="cellIs" dxfId="3131" priority="395" operator="equal">
      <formula>"A"</formula>
    </cfRule>
    <cfRule type="cellIs" dxfId="3130" priority="396" operator="equal">
      <formula>"E"</formula>
    </cfRule>
  </conditionalFormatting>
  <conditionalFormatting sqref="AX29:BB29">
    <cfRule type="colorScale" priority="394">
      <colorScale>
        <cfvo type="min"/>
        <cfvo type="max"/>
        <color rgb="FFFF7128"/>
        <color rgb="FFFFEF9C"/>
      </colorScale>
    </cfRule>
  </conditionalFormatting>
  <conditionalFormatting sqref="P29:AW29">
    <cfRule type="cellIs" dxfId="3129" priority="392" operator="equal">
      <formula>"a"</formula>
    </cfRule>
  </conditionalFormatting>
  <conditionalFormatting sqref="P29:AW29">
    <cfRule type="cellIs" dxfId="3128" priority="388" operator="equal">
      <formula>"b"</formula>
    </cfRule>
    <cfRule type="cellIs" dxfId="3127" priority="389" operator="equal">
      <formula>"e"</formula>
    </cfRule>
    <cfRule type="cellIs" dxfId="3126" priority="390" operator="equal">
      <formula>"c"</formula>
    </cfRule>
    <cfRule type="cellIs" dxfId="3125" priority="391" operator="equal">
      <formula>"n"</formula>
    </cfRule>
  </conditionalFormatting>
  <conditionalFormatting sqref="AX31:BB31">
    <cfRule type="cellIs" dxfId="3124" priority="385" operator="equal">
      <formula>"A"</formula>
    </cfRule>
    <cfRule type="cellIs" dxfId="3123" priority="386" operator="equal">
      <formula>"E"</formula>
    </cfRule>
  </conditionalFormatting>
  <conditionalFormatting sqref="AX31:BB31">
    <cfRule type="colorScale" priority="384">
      <colorScale>
        <cfvo type="min"/>
        <cfvo type="max"/>
        <color rgb="FFFF7128"/>
        <color rgb="FFFFEF9C"/>
      </colorScale>
    </cfRule>
  </conditionalFormatting>
  <conditionalFormatting sqref="P31:AW31">
    <cfRule type="cellIs" dxfId="3122" priority="382" operator="equal">
      <formula>"a"</formula>
    </cfRule>
  </conditionalFormatting>
  <conditionalFormatting sqref="P31:AW31">
    <cfRule type="cellIs" dxfId="3121" priority="378" operator="equal">
      <formula>"b"</formula>
    </cfRule>
    <cfRule type="cellIs" dxfId="3120" priority="379" operator="equal">
      <formula>"e"</formula>
    </cfRule>
    <cfRule type="cellIs" dxfId="3119" priority="380" operator="equal">
      <formula>"c"</formula>
    </cfRule>
    <cfRule type="cellIs" dxfId="3118" priority="381" operator="equal">
      <formula>"n"</formula>
    </cfRule>
  </conditionalFormatting>
  <conditionalFormatting sqref="AX33:BB33">
    <cfRule type="cellIs" dxfId="3117" priority="375" operator="equal">
      <formula>"A"</formula>
    </cfRule>
    <cfRule type="cellIs" dxfId="3116" priority="376" operator="equal">
      <formula>"E"</formula>
    </cfRule>
  </conditionalFormatting>
  <conditionalFormatting sqref="AX33:BB33">
    <cfRule type="colorScale" priority="374">
      <colorScale>
        <cfvo type="min"/>
        <cfvo type="max"/>
        <color rgb="FFFF7128"/>
        <color rgb="FFFFEF9C"/>
      </colorScale>
    </cfRule>
  </conditionalFormatting>
  <conditionalFormatting sqref="P33:AW33">
    <cfRule type="cellIs" dxfId="3115" priority="372" operator="equal">
      <formula>"a"</formula>
    </cfRule>
  </conditionalFormatting>
  <conditionalFormatting sqref="P33:AW33">
    <cfRule type="cellIs" dxfId="3114" priority="368" operator="equal">
      <formula>"b"</formula>
    </cfRule>
    <cfRule type="cellIs" dxfId="3113" priority="369" operator="equal">
      <formula>"e"</formula>
    </cfRule>
    <cfRule type="cellIs" dxfId="3112" priority="370" operator="equal">
      <formula>"c"</formula>
    </cfRule>
    <cfRule type="cellIs" dxfId="3111" priority="371" operator="equal">
      <formula>"n"</formula>
    </cfRule>
  </conditionalFormatting>
  <conditionalFormatting sqref="AX37:BB37">
    <cfRule type="cellIs" dxfId="3110" priority="365" operator="equal">
      <formula>"A"</formula>
    </cfRule>
    <cfRule type="cellIs" dxfId="3109" priority="366" operator="equal">
      <formula>"E"</formula>
    </cfRule>
  </conditionalFormatting>
  <conditionalFormatting sqref="AX37:BB37">
    <cfRule type="colorScale" priority="364">
      <colorScale>
        <cfvo type="min"/>
        <cfvo type="max"/>
        <color rgb="FFFF7128"/>
        <color rgb="FFFFEF9C"/>
      </colorScale>
    </cfRule>
  </conditionalFormatting>
  <conditionalFormatting sqref="P37:AW37">
    <cfRule type="cellIs" dxfId="3108" priority="362" operator="equal">
      <formula>"a"</formula>
    </cfRule>
  </conditionalFormatting>
  <conditionalFormatting sqref="P37:AW37">
    <cfRule type="cellIs" dxfId="3107" priority="358" operator="equal">
      <formula>"b"</formula>
    </cfRule>
    <cfRule type="cellIs" dxfId="3106" priority="359" operator="equal">
      <formula>"e"</formula>
    </cfRule>
    <cfRule type="cellIs" dxfId="3105" priority="360" operator="equal">
      <formula>"c"</formula>
    </cfRule>
    <cfRule type="cellIs" dxfId="3104" priority="361" operator="equal">
      <formula>"n"</formula>
    </cfRule>
  </conditionalFormatting>
  <conditionalFormatting sqref="AX39:BB39">
    <cfRule type="cellIs" dxfId="3103" priority="355" operator="equal">
      <formula>"A"</formula>
    </cfRule>
    <cfRule type="cellIs" dxfId="3102" priority="356" operator="equal">
      <formula>"E"</formula>
    </cfRule>
  </conditionalFormatting>
  <conditionalFormatting sqref="AX39:BB39">
    <cfRule type="colorScale" priority="354">
      <colorScale>
        <cfvo type="min"/>
        <cfvo type="max"/>
        <color rgb="FFFF7128"/>
        <color rgb="FFFFEF9C"/>
      </colorScale>
    </cfRule>
  </conditionalFormatting>
  <conditionalFormatting sqref="P39:AW39">
    <cfRule type="cellIs" dxfId="3101" priority="352" operator="equal">
      <formula>"a"</formula>
    </cfRule>
  </conditionalFormatting>
  <conditionalFormatting sqref="P39:AW39">
    <cfRule type="cellIs" dxfId="3100" priority="348" operator="equal">
      <formula>"b"</formula>
    </cfRule>
    <cfRule type="cellIs" dxfId="3099" priority="349" operator="equal">
      <formula>"e"</formula>
    </cfRule>
    <cfRule type="cellIs" dxfId="3098" priority="350" operator="equal">
      <formula>"c"</formula>
    </cfRule>
    <cfRule type="cellIs" dxfId="3097" priority="351" operator="equal">
      <formula>"n"</formula>
    </cfRule>
  </conditionalFormatting>
  <conditionalFormatting sqref="AX41:BB41">
    <cfRule type="cellIs" dxfId="3096" priority="345" operator="equal">
      <formula>"A"</formula>
    </cfRule>
    <cfRule type="cellIs" dxfId="3095" priority="346" operator="equal">
      <formula>"E"</formula>
    </cfRule>
  </conditionalFormatting>
  <conditionalFormatting sqref="AX41:BB41">
    <cfRule type="colorScale" priority="344">
      <colorScale>
        <cfvo type="min"/>
        <cfvo type="max"/>
        <color rgb="FFFF7128"/>
        <color rgb="FFFFEF9C"/>
      </colorScale>
    </cfRule>
  </conditionalFormatting>
  <conditionalFormatting sqref="P41:AW41">
    <cfRule type="cellIs" dxfId="3094" priority="342" operator="equal">
      <formula>"a"</formula>
    </cfRule>
  </conditionalFormatting>
  <conditionalFormatting sqref="P41:AW41">
    <cfRule type="cellIs" dxfId="3093" priority="338" operator="equal">
      <formula>"b"</formula>
    </cfRule>
    <cfRule type="cellIs" dxfId="3092" priority="339" operator="equal">
      <formula>"e"</formula>
    </cfRule>
    <cfRule type="cellIs" dxfId="3091" priority="340" operator="equal">
      <formula>"c"</formula>
    </cfRule>
    <cfRule type="cellIs" dxfId="3090" priority="341" operator="equal">
      <formula>"n"</formula>
    </cfRule>
  </conditionalFormatting>
  <conditionalFormatting sqref="AX45:BB45">
    <cfRule type="cellIs" dxfId="3089" priority="335" operator="equal">
      <formula>"A"</formula>
    </cfRule>
    <cfRule type="cellIs" dxfId="3088" priority="336" operator="equal">
      <formula>"E"</formula>
    </cfRule>
  </conditionalFormatting>
  <conditionalFormatting sqref="AX45:BB45">
    <cfRule type="colorScale" priority="334">
      <colorScale>
        <cfvo type="min"/>
        <cfvo type="max"/>
        <color rgb="FFFF7128"/>
        <color rgb="FFFFEF9C"/>
      </colorScale>
    </cfRule>
  </conditionalFormatting>
  <conditionalFormatting sqref="P45:AW45">
    <cfRule type="cellIs" dxfId="3087" priority="332" operator="equal">
      <formula>"a"</formula>
    </cfRule>
  </conditionalFormatting>
  <conditionalFormatting sqref="P45:AW45">
    <cfRule type="cellIs" dxfId="3086" priority="328" operator="equal">
      <formula>"b"</formula>
    </cfRule>
    <cfRule type="cellIs" dxfId="3085" priority="329" operator="equal">
      <formula>"e"</formula>
    </cfRule>
    <cfRule type="cellIs" dxfId="3084" priority="330" operator="equal">
      <formula>"c"</formula>
    </cfRule>
    <cfRule type="cellIs" dxfId="3083" priority="331" operator="equal">
      <formula>"n"</formula>
    </cfRule>
  </conditionalFormatting>
  <conditionalFormatting sqref="AX47:BB47">
    <cfRule type="cellIs" dxfId="3082" priority="325" operator="equal">
      <formula>"A"</formula>
    </cfRule>
    <cfRule type="cellIs" dxfId="3081" priority="326" operator="equal">
      <formula>"E"</formula>
    </cfRule>
  </conditionalFormatting>
  <conditionalFormatting sqref="AX47:BB47">
    <cfRule type="colorScale" priority="324">
      <colorScale>
        <cfvo type="min"/>
        <cfvo type="max"/>
        <color rgb="FFFF7128"/>
        <color rgb="FFFFEF9C"/>
      </colorScale>
    </cfRule>
  </conditionalFormatting>
  <conditionalFormatting sqref="P47:AW47">
    <cfRule type="cellIs" dxfId="3080" priority="322" operator="equal">
      <formula>"a"</formula>
    </cfRule>
  </conditionalFormatting>
  <conditionalFormatting sqref="P47:AW47">
    <cfRule type="cellIs" dxfId="3079" priority="318" operator="equal">
      <formula>"b"</formula>
    </cfRule>
    <cfRule type="cellIs" dxfId="3078" priority="319" operator="equal">
      <formula>"e"</formula>
    </cfRule>
    <cfRule type="cellIs" dxfId="3077" priority="320" operator="equal">
      <formula>"c"</formula>
    </cfRule>
    <cfRule type="cellIs" dxfId="3076" priority="321" operator="equal">
      <formula>"n"</formula>
    </cfRule>
  </conditionalFormatting>
  <conditionalFormatting sqref="AX49:BB49">
    <cfRule type="cellIs" dxfId="3075" priority="315" operator="equal">
      <formula>"A"</formula>
    </cfRule>
    <cfRule type="cellIs" dxfId="3074" priority="316" operator="equal">
      <formula>"E"</formula>
    </cfRule>
  </conditionalFormatting>
  <conditionalFormatting sqref="AX49:BB49">
    <cfRule type="colorScale" priority="314">
      <colorScale>
        <cfvo type="min"/>
        <cfvo type="max"/>
        <color rgb="FFFF7128"/>
        <color rgb="FFFFEF9C"/>
      </colorScale>
    </cfRule>
  </conditionalFormatting>
  <conditionalFormatting sqref="P49:AW49">
    <cfRule type="cellIs" dxfId="3073" priority="312" operator="equal">
      <formula>"a"</formula>
    </cfRule>
  </conditionalFormatting>
  <conditionalFormatting sqref="P49:AW49">
    <cfRule type="cellIs" dxfId="3072" priority="308" operator="equal">
      <formula>"b"</formula>
    </cfRule>
    <cfRule type="cellIs" dxfId="3071" priority="309" operator="equal">
      <formula>"e"</formula>
    </cfRule>
    <cfRule type="cellIs" dxfId="3070" priority="310" operator="equal">
      <formula>"c"</formula>
    </cfRule>
    <cfRule type="cellIs" dxfId="3069" priority="311" operator="equal">
      <formula>"n"</formula>
    </cfRule>
  </conditionalFormatting>
  <conditionalFormatting sqref="AX52:BB52">
    <cfRule type="cellIs" dxfId="3068" priority="305" operator="equal">
      <formula>"A"</formula>
    </cfRule>
    <cfRule type="cellIs" dxfId="3067" priority="306" operator="equal">
      <formula>"E"</formula>
    </cfRule>
  </conditionalFormatting>
  <conditionalFormatting sqref="AX52:BB52">
    <cfRule type="colorScale" priority="304">
      <colorScale>
        <cfvo type="min"/>
        <cfvo type="max"/>
        <color rgb="FFFF7128"/>
        <color rgb="FFFFEF9C"/>
      </colorScale>
    </cfRule>
  </conditionalFormatting>
  <conditionalFormatting sqref="P52:AW52">
    <cfRule type="cellIs" dxfId="3066" priority="302" operator="equal">
      <formula>"a"</formula>
    </cfRule>
  </conditionalFormatting>
  <conditionalFormatting sqref="P52:AW52">
    <cfRule type="cellIs" dxfId="3065" priority="298" operator="equal">
      <formula>"b"</formula>
    </cfRule>
    <cfRule type="cellIs" dxfId="3064" priority="299" operator="equal">
      <formula>"e"</formula>
    </cfRule>
    <cfRule type="cellIs" dxfId="3063" priority="300" operator="equal">
      <formula>"c"</formula>
    </cfRule>
    <cfRule type="cellIs" dxfId="3062" priority="301" operator="equal">
      <formula>"n"</formula>
    </cfRule>
  </conditionalFormatting>
  <conditionalFormatting sqref="AX54:BB54">
    <cfRule type="cellIs" dxfId="3061" priority="295" operator="equal">
      <formula>"A"</formula>
    </cfRule>
    <cfRule type="cellIs" dxfId="3060" priority="296" operator="equal">
      <formula>"E"</formula>
    </cfRule>
  </conditionalFormatting>
  <conditionalFormatting sqref="AX54:BB54">
    <cfRule type="colorScale" priority="294">
      <colorScale>
        <cfvo type="min"/>
        <cfvo type="max"/>
        <color rgb="FFFF7128"/>
        <color rgb="FFFFEF9C"/>
      </colorScale>
    </cfRule>
  </conditionalFormatting>
  <conditionalFormatting sqref="P54:AW54">
    <cfRule type="cellIs" dxfId="3059" priority="292" operator="equal">
      <formula>"a"</formula>
    </cfRule>
  </conditionalFormatting>
  <conditionalFormatting sqref="P54:AW54">
    <cfRule type="cellIs" dxfId="3058" priority="288" operator="equal">
      <formula>"b"</formula>
    </cfRule>
    <cfRule type="cellIs" dxfId="3057" priority="289" operator="equal">
      <formula>"e"</formula>
    </cfRule>
    <cfRule type="cellIs" dxfId="3056" priority="290" operator="equal">
      <formula>"c"</formula>
    </cfRule>
    <cfRule type="cellIs" dxfId="3055" priority="291" operator="equal">
      <formula>"n"</formula>
    </cfRule>
  </conditionalFormatting>
  <conditionalFormatting sqref="AX56:BB56">
    <cfRule type="cellIs" dxfId="3054" priority="285" operator="equal">
      <formula>"A"</formula>
    </cfRule>
    <cfRule type="cellIs" dxfId="3053" priority="286" operator="equal">
      <formula>"E"</formula>
    </cfRule>
  </conditionalFormatting>
  <conditionalFormatting sqref="AX56:BB56">
    <cfRule type="colorScale" priority="284">
      <colorScale>
        <cfvo type="min"/>
        <cfvo type="max"/>
        <color rgb="FFFF7128"/>
        <color rgb="FFFFEF9C"/>
      </colorScale>
    </cfRule>
  </conditionalFormatting>
  <conditionalFormatting sqref="P56:AW56">
    <cfRule type="cellIs" dxfId="3052" priority="282" operator="equal">
      <formula>"a"</formula>
    </cfRule>
  </conditionalFormatting>
  <conditionalFormatting sqref="P56:AW56">
    <cfRule type="cellIs" dxfId="3051" priority="278" operator="equal">
      <formula>"b"</formula>
    </cfRule>
    <cfRule type="cellIs" dxfId="3050" priority="279" operator="equal">
      <formula>"e"</formula>
    </cfRule>
    <cfRule type="cellIs" dxfId="3049" priority="280" operator="equal">
      <formula>"c"</formula>
    </cfRule>
    <cfRule type="cellIs" dxfId="3048" priority="281" operator="equal">
      <formula>"n"</formula>
    </cfRule>
  </conditionalFormatting>
  <conditionalFormatting sqref="AX59:BB59">
    <cfRule type="cellIs" dxfId="3047" priority="275" operator="equal">
      <formula>"A"</formula>
    </cfRule>
    <cfRule type="cellIs" dxfId="3046" priority="276" operator="equal">
      <formula>"E"</formula>
    </cfRule>
  </conditionalFormatting>
  <conditionalFormatting sqref="AX59:BB59">
    <cfRule type="colorScale" priority="274">
      <colorScale>
        <cfvo type="min"/>
        <cfvo type="max"/>
        <color rgb="FFFF7128"/>
        <color rgb="FFFFEF9C"/>
      </colorScale>
    </cfRule>
  </conditionalFormatting>
  <conditionalFormatting sqref="P59:AW59">
    <cfRule type="cellIs" dxfId="3045" priority="272" operator="equal">
      <formula>"a"</formula>
    </cfRule>
  </conditionalFormatting>
  <conditionalFormatting sqref="P59:AW59">
    <cfRule type="cellIs" dxfId="3044" priority="268" operator="equal">
      <formula>"b"</formula>
    </cfRule>
    <cfRule type="cellIs" dxfId="3043" priority="269" operator="equal">
      <formula>"e"</formula>
    </cfRule>
    <cfRule type="cellIs" dxfId="3042" priority="270" operator="equal">
      <formula>"c"</formula>
    </cfRule>
    <cfRule type="cellIs" dxfId="3041" priority="271" operator="equal">
      <formula>"n"</formula>
    </cfRule>
  </conditionalFormatting>
  <conditionalFormatting sqref="AX63:BB63">
    <cfRule type="cellIs" dxfId="3040" priority="265" operator="equal">
      <formula>"A"</formula>
    </cfRule>
    <cfRule type="cellIs" dxfId="3039" priority="266" operator="equal">
      <formula>"E"</formula>
    </cfRule>
  </conditionalFormatting>
  <conditionalFormatting sqref="AX63:BB63">
    <cfRule type="colorScale" priority="264">
      <colorScale>
        <cfvo type="min"/>
        <cfvo type="max"/>
        <color rgb="FFFF7128"/>
        <color rgb="FFFFEF9C"/>
      </colorScale>
    </cfRule>
  </conditionalFormatting>
  <conditionalFormatting sqref="P63:AW63">
    <cfRule type="cellIs" dxfId="3038" priority="262" operator="equal">
      <formula>"a"</formula>
    </cfRule>
  </conditionalFormatting>
  <conditionalFormatting sqref="P63:AW63">
    <cfRule type="cellIs" dxfId="3037" priority="258" operator="equal">
      <formula>"b"</formula>
    </cfRule>
    <cfRule type="cellIs" dxfId="3036" priority="259" operator="equal">
      <formula>"e"</formula>
    </cfRule>
    <cfRule type="cellIs" dxfId="3035" priority="260" operator="equal">
      <formula>"c"</formula>
    </cfRule>
    <cfRule type="cellIs" dxfId="3034" priority="261" operator="equal">
      <formula>"n"</formula>
    </cfRule>
  </conditionalFormatting>
  <conditionalFormatting sqref="AX65:BB65">
    <cfRule type="cellIs" dxfId="3033" priority="255" operator="equal">
      <formula>"A"</formula>
    </cfRule>
    <cfRule type="cellIs" dxfId="3032" priority="256" operator="equal">
      <formula>"E"</formula>
    </cfRule>
  </conditionalFormatting>
  <conditionalFormatting sqref="AX65:BB65">
    <cfRule type="colorScale" priority="254">
      <colorScale>
        <cfvo type="min"/>
        <cfvo type="max"/>
        <color rgb="FFFF7128"/>
        <color rgb="FFFFEF9C"/>
      </colorScale>
    </cfRule>
  </conditionalFormatting>
  <conditionalFormatting sqref="P65:AW65">
    <cfRule type="cellIs" dxfId="3031" priority="252" operator="equal">
      <formula>"a"</formula>
    </cfRule>
  </conditionalFormatting>
  <conditionalFormatting sqref="P65:AW65">
    <cfRule type="cellIs" dxfId="3030" priority="248" operator="equal">
      <formula>"b"</formula>
    </cfRule>
    <cfRule type="cellIs" dxfId="3029" priority="249" operator="equal">
      <formula>"e"</formula>
    </cfRule>
    <cfRule type="cellIs" dxfId="3028" priority="250" operator="equal">
      <formula>"c"</formula>
    </cfRule>
    <cfRule type="cellIs" dxfId="3027" priority="251" operator="equal">
      <formula>"n"</formula>
    </cfRule>
  </conditionalFormatting>
  <conditionalFormatting sqref="P48:AW48">
    <cfRule type="cellIs" dxfId="3026" priority="247" operator="equal">
      <formula>"a"</formula>
    </cfRule>
  </conditionalFormatting>
  <conditionalFormatting sqref="P48:AW48">
    <cfRule type="cellIs" dxfId="3025" priority="243" operator="equal">
      <formula>"b"</formula>
    </cfRule>
    <cfRule type="cellIs" dxfId="3024" priority="244" operator="equal">
      <formula>"e"</formula>
    </cfRule>
    <cfRule type="cellIs" dxfId="3023" priority="245" operator="equal">
      <formula>"c"</formula>
    </cfRule>
    <cfRule type="cellIs" dxfId="3022" priority="246" operator="equal">
      <formula>"n"</formula>
    </cfRule>
  </conditionalFormatting>
  <conditionalFormatting sqref="P30:AW30">
    <cfRule type="cellIs" dxfId="3021" priority="237" operator="equal">
      <formula>"a"</formula>
    </cfRule>
  </conditionalFormatting>
  <conditionalFormatting sqref="P30:AW30">
    <cfRule type="cellIs" dxfId="3020" priority="233" operator="equal">
      <formula>"b"</formula>
    </cfRule>
    <cfRule type="cellIs" dxfId="3019" priority="234" operator="equal">
      <formula>"e"</formula>
    </cfRule>
    <cfRule type="cellIs" dxfId="3018" priority="235" operator="equal">
      <formula>"c"</formula>
    </cfRule>
    <cfRule type="cellIs" dxfId="3017" priority="236" operator="equal">
      <formula>"n"</formula>
    </cfRule>
  </conditionalFormatting>
  <conditionalFormatting sqref="P14:AW14">
    <cfRule type="cellIs" dxfId="3016" priority="232" operator="equal">
      <formula>"a"</formula>
    </cfRule>
  </conditionalFormatting>
  <conditionalFormatting sqref="P14:AW14">
    <cfRule type="cellIs" dxfId="3015" priority="228" operator="equal">
      <formula>"b"</formula>
    </cfRule>
    <cfRule type="cellIs" dxfId="3014" priority="229" operator="equal">
      <formula>"e"</formula>
    </cfRule>
    <cfRule type="cellIs" dxfId="3013" priority="230" operator="equal">
      <formula>"c"</formula>
    </cfRule>
    <cfRule type="cellIs" dxfId="3012" priority="231" operator="equal">
      <formula>"n"</formula>
    </cfRule>
  </conditionalFormatting>
  <conditionalFormatting sqref="P15:AW15">
    <cfRule type="cellIs" dxfId="3011" priority="224" operator="equal">
      <formula>"a"</formula>
    </cfRule>
  </conditionalFormatting>
  <conditionalFormatting sqref="P15:AW15">
    <cfRule type="cellIs" dxfId="3010" priority="220" operator="equal">
      <formula>"b"</formula>
    </cfRule>
    <cfRule type="cellIs" dxfId="3009" priority="221" operator="equal">
      <formula>"e"</formula>
    </cfRule>
    <cfRule type="cellIs" dxfId="3008" priority="222" operator="equal">
      <formula>"c"</formula>
    </cfRule>
    <cfRule type="cellIs" dxfId="3007" priority="223" operator="equal">
      <formula>"n"</formula>
    </cfRule>
  </conditionalFormatting>
  <conditionalFormatting sqref="P50:AW50">
    <cfRule type="cellIs" dxfId="3006" priority="216" operator="equal">
      <formula>"a"</formula>
    </cfRule>
  </conditionalFormatting>
  <conditionalFormatting sqref="P50:AW50">
    <cfRule type="cellIs" dxfId="3005" priority="212" operator="equal">
      <formula>"b"</formula>
    </cfRule>
    <cfRule type="cellIs" dxfId="3004" priority="213" operator="equal">
      <formula>"e"</formula>
    </cfRule>
    <cfRule type="cellIs" dxfId="3003" priority="214" operator="equal">
      <formula>"c"</formula>
    </cfRule>
    <cfRule type="cellIs" dxfId="3002" priority="215" operator="equal">
      <formula>"n"</formula>
    </cfRule>
  </conditionalFormatting>
  <conditionalFormatting sqref="P51:AW51">
    <cfRule type="cellIs" dxfId="3001" priority="208" operator="equal">
      <formula>"a"</formula>
    </cfRule>
  </conditionalFormatting>
  <conditionalFormatting sqref="P51:AW51">
    <cfRule type="cellIs" dxfId="3000" priority="204" operator="equal">
      <formula>"b"</formula>
    </cfRule>
    <cfRule type="cellIs" dxfId="2999" priority="205" operator="equal">
      <formula>"e"</formula>
    </cfRule>
    <cfRule type="cellIs" dxfId="2998" priority="206" operator="equal">
      <formula>"c"</formula>
    </cfRule>
    <cfRule type="cellIs" dxfId="2997" priority="207" operator="equal">
      <formula>"n"</formula>
    </cfRule>
  </conditionalFormatting>
  <conditionalFormatting sqref="P57:AW57">
    <cfRule type="cellIs" dxfId="2996" priority="200" operator="equal">
      <formula>"a"</formula>
    </cfRule>
  </conditionalFormatting>
  <conditionalFormatting sqref="P57:AW57">
    <cfRule type="cellIs" dxfId="2995" priority="196" operator="equal">
      <formula>"b"</formula>
    </cfRule>
    <cfRule type="cellIs" dxfId="2994" priority="197" operator="equal">
      <formula>"e"</formula>
    </cfRule>
    <cfRule type="cellIs" dxfId="2993" priority="198" operator="equal">
      <formula>"c"</formula>
    </cfRule>
    <cfRule type="cellIs" dxfId="2992" priority="199" operator="equal">
      <formula>"n"</formula>
    </cfRule>
  </conditionalFormatting>
  <conditionalFormatting sqref="P58:AW58">
    <cfRule type="cellIs" dxfId="2991" priority="192" operator="equal">
      <formula>"a"</formula>
    </cfRule>
  </conditionalFormatting>
  <conditionalFormatting sqref="P58:AW58">
    <cfRule type="cellIs" dxfId="2990" priority="188" operator="equal">
      <formula>"b"</formula>
    </cfRule>
    <cfRule type="cellIs" dxfId="2989" priority="189" operator="equal">
      <formula>"e"</formula>
    </cfRule>
    <cfRule type="cellIs" dxfId="2988" priority="190" operator="equal">
      <formula>"c"</formula>
    </cfRule>
    <cfRule type="cellIs" dxfId="2987" priority="191" operator="equal">
      <formula>"n"</formula>
    </cfRule>
  </conditionalFormatting>
  <conditionalFormatting sqref="P6:AW7">
    <cfRule type="cellIs" dxfId="2986" priority="184" operator="equal">
      <formula>"a"</formula>
    </cfRule>
  </conditionalFormatting>
  <conditionalFormatting sqref="P6:AW7">
    <cfRule type="cellIs" dxfId="2985" priority="180" operator="equal">
      <formula>"b"</formula>
    </cfRule>
    <cfRule type="cellIs" dxfId="2984" priority="181" operator="equal">
      <formula>"e"</formula>
    </cfRule>
    <cfRule type="cellIs" dxfId="2983" priority="182" operator="equal">
      <formula>"c"</formula>
    </cfRule>
    <cfRule type="cellIs" dxfId="2982" priority="183" operator="equal">
      <formula>"n"</formula>
    </cfRule>
  </conditionalFormatting>
  <conditionalFormatting sqref="P5:AW5">
    <cfRule type="cellIs" dxfId="2981" priority="176" operator="equal">
      <formula>"a"</formula>
    </cfRule>
  </conditionalFormatting>
  <conditionalFormatting sqref="P5:AW5">
    <cfRule type="cellIs" dxfId="2980" priority="172" operator="equal">
      <formula>"b"</formula>
    </cfRule>
    <cfRule type="cellIs" dxfId="2979" priority="173" operator="equal">
      <formula>"e"</formula>
    </cfRule>
    <cfRule type="cellIs" dxfId="2978" priority="174" operator="equal">
      <formula>"c"</formula>
    </cfRule>
    <cfRule type="cellIs" dxfId="2977" priority="175" operator="equal">
      <formula>"n"</formula>
    </cfRule>
  </conditionalFormatting>
  <conditionalFormatting sqref="P11:AW12">
    <cfRule type="cellIs" dxfId="2976" priority="168" operator="equal">
      <formula>"a"</formula>
    </cfRule>
  </conditionalFormatting>
  <conditionalFormatting sqref="P11:AW12">
    <cfRule type="cellIs" dxfId="2975" priority="164" operator="equal">
      <formula>"b"</formula>
    </cfRule>
    <cfRule type="cellIs" dxfId="2974" priority="165" operator="equal">
      <formula>"e"</formula>
    </cfRule>
    <cfRule type="cellIs" dxfId="2973" priority="166" operator="equal">
      <formula>"c"</formula>
    </cfRule>
    <cfRule type="cellIs" dxfId="2972" priority="167" operator="equal">
      <formula>"n"</formula>
    </cfRule>
  </conditionalFormatting>
  <conditionalFormatting sqref="P10:AW10">
    <cfRule type="cellIs" dxfId="2971" priority="160" operator="equal">
      <formula>"a"</formula>
    </cfRule>
  </conditionalFormatting>
  <conditionalFormatting sqref="P10:AW10">
    <cfRule type="cellIs" dxfId="2970" priority="156" operator="equal">
      <formula>"b"</formula>
    </cfRule>
    <cfRule type="cellIs" dxfId="2969" priority="157" operator="equal">
      <formula>"e"</formula>
    </cfRule>
    <cfRule type="cellIs" dxfId="2968" priority="158" operator="equal">
      <formula>"c"</formula>
    </cfRule>
    <cfRule type="cellIs" dxfId="2967" priority="159" operator="equal">
      <formula>"n"</formula>
    </cfRule>
  </conditionalFormatting>
  <conditionalFormatting sqref="P20:AW21">
    <cfRule type="cellIs" dxfId="2966" priority="152" operator="equal">
      <formula>"a"</formula>
    </cfRule>
  </conditionalFormatting>
  <conditionalFormatting sqref="P20:AW21">
    <cfRule type="cellIs" dxfId="2965" priority="148" operator="equal">
      <formula>"b"</formula>
    </cfRule>
    <cfRule type="cellIs" dxfId="2964" priority="149" operator="equal">
      <formula>"e"</formula>
    </cfRule>
    <cfRule type="cellIs" dxfId="2963" priority="150" operator="equal">
      <formula>"c"</formula>
    </cfRule>
    <cfRule type="cellIs" dxfId="2962" priority="151" operator="equal">
      <formula>"n"</formula>
    </cfRule>
  </conditionalFormatting>
  <conditionalFormatting sqref="P19:AW19">
    <cfRule type="cellIs" dxfId="2961" priority="144" operator="equal">
      <formula>"a"</formula>
    </cfRule>
  </conditionalFormatting>
  <conditionalFormatting sqref="P19:AW19">
    <cfRule type="cellIs" dxfId="2960" priority="140" operator="equal">
      <formula>"b"</formula>
    </cfRule>
    <cfRule type="cellIs" dxfId="2959" priority="141" operator="equal">
      <formula>"e"</formula>
    </cfRule>
    <cfRule type="cellIs" dxfId="2958" priority="142" operator="equal">
      <formula>"c"</formula>
    </cfRule>
    <cfRule type="cellIs" dxfId="2957" priority="143" operator="equal">
      <formula>"n"</formula>
    </cfRule>
  </conditionalFormatting>
  <conditionalFormatting sqref="P35:AW36">
    <cfRule type="cellIs" dxfId="2956" priority="136" operator="equal">
      <formula>"a"</formula>
    </cfRule>
  </conditionalFormatting>
  <conditionalFormatting sqref="P35:AW36">
    <cfRule type="cellIs" dxfId="2955" priority="132" operator="equal">
      <formula>"b"</formula>
    </cfRule>
    <cfRule type="cellIs" dxfId="2954" priority="133" operator="equal">
      <formula>"e"</formula>
    </cfRule>
    <cfRule type="cellIs" dxfId="2953" priority="134" operator="equal">
      <formula>"c"</formula>
    </cfRule>
    <cfRule type="cellIs" dxfId="2952" priority="135" operator="equal">
      <formula>"n"</formula>
    </cfRule>
  </conditionalFormatting>
  <conditionalFormatting sqref="P34:AW34">
    <cfRule type="cellIs" dxfId="2951" priority="128" operator="equal">
      <formula>"a"</formula>
    </cfRule>
  </conditionalFormatting>
  <conditionalFormatting sqref="P34:AW34">
    <cfRule type="cellIs" dxfId="2950" priority="124" operator="equal">
      <formula>"b"</formula>
    </cfRule>
    <cfRule type="cellIs" dxfId="2949" priority="125" operator="equal">
      <formula>"e"</formula>
    </cfRule>
    <cfRule type="cellIs" dxfId="2948" priority="126" operator="equal">
      <formula>"c"</formula>
    </cfRule>
    <cfRule type="cellIs" dxfId="2947" priority="127" operator="equal">
      <formula>"n"</formula>
    </cfRule>
  </conditionalFormatting>
  <conditionalFormatting sqref="P43:AW44">
    <cfRule type="cellIs" dxfId="2946" priority="120" operator="equal">
      <formula>"a"</formula>
    </cfRule>
  </conditionalFormatting>
  <conditionalFormatting sqref="P43:AW44">
    <cfRule type="cellIs" dxfId="2945" priority="116" operator="equal">
      <formula>"b"</formula>
    </cfRule>
    <cfRule type="cellIs" dxfId="2944" priority="117" operator="equal">
      <formula>"e"</formula>
    </cfRule>
    <cfRule type="cellIs" dxfId="2943" priority="118" operator="equal">
      <formula>"c"</formula>
    </cfRule>
    <cfRule type="cellIs" dxfId="2942" priority="119" operator="equal">
      <formula>"n"</formula>
    </cfRule>
  </conditionalFormatting>
  <conditionalFormatting sqref="P42:AW42">
    <cfRule type="cellIs" dxfId="2941" priority="112" operator="equal">
      <formula>"a"</formula>
    </cfRule>
  </conditionalFormatting>
  <conditionalFormatting sqref="P42:AW42">
    <cfRule type="cellIs" dxfId="2940" priority="108" operator="equal">
      <formula>"b"</formula>
    </cfRule>
    <cfRule type="cellIs" dxfId="2939" priority="109" operator="equal">
      <formula>"e"</formula>
    </cfRule>
    <cfRule type="cellIs" dxfId="2938" priority="110" operator="equal">
      <formula>"c"</formula>
    </cfRule>
    <cfRule type="cellIs" dxfId="2937" priority="111" operator="equal">
      <formula>"n"</formula>
    </cfRule>
  </conditionalFormatting>
  <conditionalFormatting sqref="P61:AW62">
    <cfRule type="cellIs" dxfId="2936" priority="104" operator="equal">
      <formula>"a"</formula>
    </cfRule>
  </conditionalFormatting>
  <conditionalFormatting sqref="P61:AW62">
    <cfRule type="cellIs" dxfId="2935" priority="100" operator="equal">
      <formula>"b"</formula>
    </cfRule>
    <cfRule type="cellIs" dxfId="2934" priority="101" operator="equal">
      <formula>"e"</formula>
    </cfRule>
    <cfRule type="cellIs" dxfId="2933" priority="102" operator="equal">
      <formula>"c"</formula>
    </cfRule>
    <cfRule type="cellIs" dxfId="2932" priority="103" operator="equal">
      <formula>"n"</formula>
    </cfRule>
  </conditionalFormatting>
  <conditionalFormatting sqref="P60:AW60">
    <cfRule type="cellIs" dxfId="2931" priority="96" operator="equal">
      <formula>"a"</formula>
    </cfRule>
  </conditionalFormatting>
  <conditionalFormatting sqref="P60:AW60">
    <cfRule type="cellIs" dxfId="2930" priority="92" operator="equal">
      <formula>"b"</formula>
    </cfRule>
    <cfRule type="cellIs" dxfId="2929" priority="93" operator="equal">
      <formula>"e"</formula>
    </cfRule>
    <cfRule type="cellIs" dxfId="2928" priority="94" operator="equal">
      <formula>"c"</formula>
    </cfRule>
    <cfRule type="cellIs" dxfId="2927" priority="95" operator="equal">
      <formula>"n"</formula>
    </cfRule>
  </conditionalFormatting>
  <conditionalFormatting sqref="P64:AW64">
    <cfRule type="cellIs" dxfId="2926" priority="88" operator="equal">
      <formula>"a"</formula>
    </cfRule>
  </conditionalFormatting>
  <conditionalFormatting sqref="P64:AW64">
    <cfRule type="cellIs" dxfId="2925" priority="84" operator="equal">
      <formula>"b"</formula>
    </cfRule>
    <cfRule type="cellIs" dxfId="2924" priority="85" operator="equal">
      <formula>"e"</formula>
    </cfRule>
    <cfRule type="cellIs" dxfId="2923" priority="86" operator="equal">
      <formula>"c"</formula>
    </cfRule>
    <cfRule type="cellIs" dxfId="2922" priority="87" operator="equal">
      <formula>"n"</formula>
    </cfRule>
  </conditionalFormatting>
  <conditionalFormatting sqref="P55:AW55">
    <cfRule type="cellIs" dxfId="2921" priority="80" operator="equal">
      <formula>"a"</formula>
    </cfRule>
  </conditionalFormatting>
  <conditionalFormatting sqref="P55:AW55">
    <cfRule type="cellIs" dxfId="2920" priority="76" operator="equal">
      <formula>"b"</formula>
    </cfRule>
    <cfRule type="cellIs" dxfId="2919" priority="77" operator="equal">
      <formula>"e"</formula>
    </cfRule>
    <cfRule type="cellIs" dxfId="2918" priority="78" operator="equal">
      <formula>"c"</formula>
    </cfRule>
    <cfRule type="cellIs" dxfId="2917" priority="79" operator="equal">
      <formula>"n"</formula>
    </cfRule>
  </conditionalFormatting>
  <conditionalFormatting sqref="P53:AW53">
    <cfRule type="cellIs" dxfId="2916" priority="72" operator="equal">
      <formula>"a"</formula>
    </cfRule>
  </conditionalFormatting>
  <conditionalFormatting sqref="P53:AW53">
    <cfRule type="cellIs" dxfId="2915" priority="68" operator="equal">
      <formula>"b"</formula>
    </cfRule>
    <cfRule type="cellIs" dxfId="2914" priority="69" operator="equal">
      <formula>"e"</formula>
    </cfRule>
    <cfRule type="cellIs" dxfId="2913" priority="70" operator="equal">
      <formula>"c"</formula>
    </cfRule>
    <cfRule type="cellIs" dxfId="2912" priority="71" operator="equal">
      <formula>"n"</formula>
    </cfRule>
  </conditionalFormatting>
  <conditionalFormatting sqref="P46:AW46">
    <cfRule type="cellIs" dxfId="2911" priority="64" operator="equal">
      <formula>"a"</formula>
    </cfRule>
  </conditionalFormatting>
  <conditionalFormatting sqref="P46:AW46">
    <cfRule type="cellIs" dxfId="2910" priority="60" operator="equal">
      <formula>"b"</formula>
    </cfRule>
    <cfRule type="cellIs" dxfId="2909" priority="61" operator="equal">
      <formula>"e"</formula>
    </cfRule>
    <cfRule type="cellIs" dxfId="2908" priority="62" operator="equal">
      <formula>"c"</formula>
    </cfRule>
    <cfRule type="cellIs" dxfId="2907" priority="63" operator="equal">
      <formula>"n"</formula>
    </cfRule>
  </conditionalFormatting>
  <conditionalFormatting sqref="P40:AW40">
    <cfRule type="cellIs" dxfId="2906" priority="56" operator="equal">
      <formula>"a"</formula>
    </cfRule>
  </conditionalFormatting>
  <conditionalFormatting sqref="P40:AW40">
    <cfRule type="cellIs" dxfId="2905" priority="52" operator="equal">
      <formula>"b"</formula>
    </cfRule>
    <cfRule type="cellIs" dxfId="2904" priority="53" operator="equal">
      <formula>"e"</formula>
    </cfRule>
    <cfRule type="cellIs" dxfId="2903" priority="54" operator="equal">
      <formula>"c"</formula>
    </cfRule>
    <cfRule type="cellIs" dxfId="2902" priority="55" operator="equal">
      <formula>"n"</formula>
    </cfRule>
  </conditionalFormatting>
  <conditionalFormatting sqref="P38:AW38">
    <cfRule type="cellIs" dxfId="2901" priority="48" operator="equal">
      <formula>"a"</formula>
    </cfRule>
  </conditionalFormatting>
  <conditionalFormatting sqref="P38:AW38">
    <cfRule type="cellIs" dxfId="2900" priority="44" operator="equal">
      <formula>"b"</formula>
    </cfRule>
    <cfRule type="cellIs" dxfId="2899" priority="45" operator="equal">
      <formula>"e"</formula>
    </cfRule>
    <cfRule type="cellIs" dxfId="2898" priority="46" operator="equal">
      <formula>"c"</formula>
    </cfRule>
    <cfRule type="cellIs" dxfId="2897" priority="47" operator="equal">
      <formula>"n"</formula>
    </cfRule>
  </conditionalFormatting>
  <conditionalFormatting sqref="P32:AW32">
    <cfRule type="cellIs" dxfId="2896" priority="40" operator="equal">
      <formula>"a"</formula>
    </cfRule>
  </conditionalFormatting>
  <conditionalFormatting sqref="P32:AW32">
    <cfRule type="cellIs" dxfId="2895" priority="36" operator="equal">
      <formula>"b"</formula>
    </cfRule>
    <cfRule type="cellIs" dxfId="2894" priority="37" operator="equal">
      <formula>"e"</formula>
    </cfRule>
    <cfRule type="cellIs" dxfId="2893" priority="38" operator="equal">
      <formula>"c"</formula>
    </cfRule>
    <cfRule type="cellIs" dxfId="2892" priority="39" operator="equal">
      <formula>"n"</formula>
    </cfRule>
  </conditionalFormatting>
  <conditionalFormatting sqref="P28:AW28">
    <cfRule type="cellIs" dxfId="2891" priority="32" operator="equal">
      <formula>"a"</formula>
    </cfRule>
  </conditionalFormatting>
  <conditionalFormatting sqref="P28:AW28">
    <cfRule type="cellIs" dxfId="2890" priority="28" operator="equal">
      <formula>"b"</formula>
    </cfRule>
    <cfRule type="cellIs" dxfId="2889" priority="29" operator="equal">
      <formula>"e"</formula>
    </cfRule>
    <cfRule type="cellIs" dxfId="2888" priority="30" operator="equal">
      <formula>"c"</formula>
    </cfRule>
    <cfRule type="cellIs" dxfId="2887" priority="31" operator="equal">
      <formula>"n"</formula>
    </cfRule>
  </conditionalFormatting>
  <conditionalFormatting sqref="P17:AW17">
    <cfRule type="cellIs" dxfId="2886" priority="24" operator="equal">
      <formula>"a"</formula>
    </cfRule>
  </conditionalFormatting>
  <conditionalFormatting sqref="P17:AW17">
    <cfRule type="cellIs" dxfId="2885" priority="20" operator="equal">
      <formula>"b"</formula>
    </cfRule>
    <cfRule type="cellIs" dxfId="2884" priority="21" operator="equal">
      <formula>"e"</formula>
    </cfRule>
    <cfRule type="cellIs" dxfId="2883" priority="22" operator="equal">
      <formula>"c"</formula>
    </cfRule>
    <cfRule type="cellIs" dxfId="2882" priority="23" operator="equal">
      <formula>"n"</formula>
    </cfRule>
  </conditionalFormatting>
  <conditionalFormatting sqref="P8:AW8">
    <cfRule type="cellIs" dxfId="2881" priority="16" operator="equal">
      <formula>"a"</formula>
    </cfRule>
  </conditionalFormatting>
  <conditionalFormatting sqref="P8:AW8">
    <cfRule type="cellIs" dxfId="2880" priority="12" operator="equal">
      <formula>"b"</formula>
    </cfRule>
    <cfRule type="cellIs" dxfId="2879" priority="13" operator="equal">
      <formula>"e"</formula>
    </cfRule>
    <cfRule type="cellIs" dxfId="2878" priority="14" operator="equal">
      <formula>"c"</formula>
    </cfRule>
    <cfRule type="cellIs" dxfId="2877" priority="15" operator="equal">
      <formula>"n"</formula>
    </cfRule>
  </conditionalFormatting>
  <conditionalFormatting sqref="P22:AW26">
    <cfRule type="cellIs" dxfId="2876" priority="8" operator="equal">
      <formula>"a"</formula>
    </cfRule>
  </conditionalFormatting>
  <conditionalFormatting sqref="P22:AW26">
    <cfRule type="cellIs" dxfId="2875" priority="4" operator="equal">
      <formula>"b"</formula>
    </cfRule>
    <cfRule type="cellIs" dxfId="2874" priority="5" operator="equal">
      <formula>"e"</formula>
    </cfRule>
    <cfRule type="cellIs" dxfId="2873" priority="6" operator="equal">
      <formula>"c"</formula>
    </cfRule>
    <cfRule type="cellIs" dxfId="2872" priority="7" operator="equal">
      <formula>"n"</formula>
    </cfRule>
  </conditionalFormatting>
  <dataValidations count="2">
    <dataValidation type="list" allowBlank="1" showInputMessage="1" showErrorMessage="1" sqref="P13:AW13 P33:AW33 P54:AW54 P65:AW65 P18:AW18 P29:AW29 P39:AW39 P47:AW47 P59:AW59 P63:AW63 P56:AW56 P52:AW52 P45:AW45 P41:AW41 P37:AW37 P31:AW31 P9:AW9 P16:AW16 P27:AW27">
      <formula1>$BJ$1:$BJ$4</formula1>
    </dataValidation>
    <dataValidation type="list" allowBlank="1" showInputMessage="1" showErrorMessage="1" sqref="P14:AW15 P50:AW51 P57:AW58 P5:AW8 P10:AW12 P19:AW26 P34:AW36 P42:AW44 P60:AW62 P64:AW64 P55:AW55 P53:AW53 P46:AW46 P40:AW40 P38:AW38 P32:AW32 P28:AW28 P17:AW17">
      <formula1>$BJ$2:$BJ$6</formula1>
    </dataValidation>
  </dataValidations>
  <printOptions horizontalCentered="1" verticalCentered="1"/>
  <pageMargins left="0.39370078740157483" right="0.39370078740157483" top="0.39370078740157483" bottom="0.39370078740157483" header="0.31496062992125984" footer="0.31496062992125984"/>
  <pageSetup paperSize="8" scale="54" orientation="landscape" r:id="rId1"/>
  <extLst>
    <ext xmlns:x14="http://schemas.microsoft.com/office/spreadsheetml/2009/9/main" uri="{78C0D931-6437-407d-A8EE-F0AAD7539E65}">
      <x14:conditionalFormattings>
        <x14:conditionalFormatting xmlns:xm="http://schemas.microsoft.com/office/excel/2006/main">
          <x14:cfRule type="containsText" priority="504" operator="containsText" id="{83EC2238-58EF-4AD6-9797-A8547C788393}">
            <xm:f>NOT(ISERROR(SEARCH("B",AX9)))</xm:f>
            <xm:f>"B"</xm:f>
            <x14:dxf>
              <font>
                <color theme="0"/>
              </font>
              <fill>
                <patternFill>
                  <bgColor rgb="FF7030A0"/>
                </patternFill>
              </fill>
            </x14:dxf>
          </x14:cfRule>
          <xm:sqref>AX9:BB9</xm:sqref>
        </x14:conditionalFormatting>
        <x14:conditionalFormatting xmlns:xm="http://schemas.microsoft.com/office/excel/2006/main">
          <x14:cfRule type="containsText" priority="443" operator="containsText" id="{3E5C8CB3-7DB8-4E85-9532-7E6D69D6BA6D}">
            <xm:f>NOT(ISERROR(SEARCH("B",P9)))</xm:f>
            <xm:f>"B"</xm:f>
            <x14:dxf>
              <font>
                <color theme="0"/>
              </font>
              <fill>
                <patternFill>
                  <bgColor rgb="FF7030A0"/>
                </patternFill>
              </fill>
            </x14:dxf>
          </x14:cfRule>
          <xm:sqref>P9:AW9</xm:sqref>
        </x14:conditionalFormatting>
        <x14:conditionalFormatting xmlns:xm="http://schemas.microsoft.com/office/excel/2006/main">
          <x14:cfRule type="containsText" priority="437" operator="containsText" id="{124DFE65-B548-4A31-B8F0-71EC60B52DB9}">
            <xm:f>NOT(ISERROR(SEARCH("B",AX13)))</xm:f>
            <xm:f>"B"</xm:f>
            <x14:dxf>
              <font>
                <color theme="0"/>
              </font>
              <fill>
                <patternFill>
                  <bgColor rgb="FF7030A0"/>
                </patternFill>
              </fill>
            </x14:dxf>
          </x14:cfRule>
          <xm:sqref>AX13:BB13</xm:sqref>
        </x14:conditionalFormatting>
        <x14:conditionalFormatting xmlns:xm="http://schemas.microsoft.com/office/excel/2006/main">
          <x14:cfRule type="containsText" priority="433" operator="containsText" id="{428620E4-4A76-4E19-8E7E-6708804D1F75}">
            <xm:f>NOT(ISERROR(SEARCH("B",P13)))</xm:f>
            <xm:f>"B"</xm:f>
            <x14:dxf>
              <font>
                <color theme="0"/>
              </font>
              <fill>
                <patternFill>
                  <bgColor rgb="FF7030A0"/>
                </patternFill>
              </fill>
            </x14:dxf>
          </x14:cfRule>
          <xm:sqref>P13:AW13</xm:sqref>
        </x14:conditionalFormatting>
        <x14:conditionalFormatting xmlns:xm="http://schemas.microsoft.com/office/excel/2006/main">
          <x14:cfRule type="containsText" priority="427" operator="containsText" id="{887D0226-E8A0-4C95-AB74-9AFDE40E504A}">
            <xm:f>NOT(ISERROR(SEARCH("B",AX16)))</xm:f>
            <xm:f>"B"</xm:f>
            <x14:dxf>
              <font>
                <color theme="0"/>
              </font>
              <fill>
                <patternFill>
                  <bgColor rgb="FF7030A0"/>
                </patternFill>
              </fill>
            </x14:dxf>
          </x14:cfRule>
          <xm:sqref>AX16:BB16</xm:sqref>
        </x14:conditionalFormatting>
        <x14:conditionalFormatting xmlns:xm="http://schemas.microsoft.com/office/excel/2006/main">
          <x14:cfRule type="containsText" priority="423" operator="containsText" id="{6B1233D3-97D0-4C84-9737-76F581EA5C69}">
            <xm:f>NOT(ISERROR(SEARCH("B",P16)))</xm:f>
            <xm:f>"B"</xm:f>
            <x14:dxf>
              <font>
                <color theme="0"/>
              </font>
              <fill>
                <patternFill>
                  <bgColor rgb="FF7030A0"/>
                </patternFill>
              </fill>
            </x14:dxf>
          </x14:cfRule>
          <xm:sqref>P16:AW16</xm:sqref>
        </x14:conditionalFormatting>
        <x14:conditionalFormatting xmlns:xm="http://schemas.microsoft.com/office/excel/2006/main">
          <x14:cfRule type="containsText" priority="417" operator="containsText" id="{CDE7F87A-B406-4CD6-9634-A3628C04168D}">
            <xm:f>NOT(ISERROR(SEARCH("B",AX18)))</xm:f>
            <xm:f>"B"</xm:f>
            <x14:dxf>
              <font>
                <color theme="0"/>
              </font>
              <fill>
                <patternFill>
                  <bgColor rgb="FF7030A0"/>
                </patternFill>
              </fill>
            </x14:dxf>
          </x14:cfRule>
          <xm:sqref>AX18:BB18</xm:sqref>
        </x14:conditionalFormatting>
        <x14:conditionalFormatting xmlns:xm="http://schemas.microsoft.com/office/excel/2006/main">
          <x14:cfRule type="containsText" priority="413" operator="containsText" id="{F5E7D0ED-2400-4572-9F2C-7AFA6AEE99B4}">
            <xm:f>NOT(ISERROR(SEARCH("B",P18)))</xm:f>
            <xm:f>"B"</xm:f>
            <x14:dxf>
              <font>
                <color theme="0"/>
              </font>
              <fill>
                <patternFill>
                  <bgColor rgb="FF7030A0"/>
                </patternFill>
              </fill>
            </x14:dxf>
          </x14:cfRule>
          <xm:sqref>P18:AW18</xm:sqref>
        </x14:conditionalFormatting>
        <x14:conditionalFormatting xmlns:xm="http://schemas.microsoft.com/office/excel/2006/main">
          <x14:cfRule type="containsText" priority="407" operator="containsText" id="{E045B9B6-99B8-4AF0-9FC8-D86DF760ED96}">
            <xm:f>NOT(ISERROR(SEARCH("B",AX27)))</xm:f>
            <xm:f>"B"</xm:f>
            <x14:dxf>
              <font>
                <color theme="0"/>
              </font>
              <fill>
                <patternFill>
                  <bgColor rgb="FF7030A0"/>
                </patternFill>
              </fill>
            </x14:dxf>
          </x14:cfRule>
          <xm:sqref>AX27:BB27</xm:sqref>
        </x14:conditionalFormatting>
        <x14:conditionalFormatting xmlns:xm="http://schemas.microsoft.com/office/excel/2006/main">
          <x14:cfRule type="containsText" priority="403" operator="containsText" id="{4BD36CBC-6CB1-4607-AE5D-3621EEAE5988}">
            <xm:f>NOT(ISERROR(SEARCH("B",P27)))</xm:f>
            <xm:f>"B"</xm:f>
            <x14:dxf>
              <font>
                <color theme="0"/>
              </font>
              <fill>
                <patternFill>
                  <bgColor rgb="FF7030A0"/>
                </patternFill>
              </fill>
            </x14:dxf>
          </x14:cfRule>
          <xm:sqref>P27:AW27</xm:sqref>
        </x14:conditionalFormatting>
        <x14:conditionalFormatting xmlns:xm="http://schemas.microsoft.com/office/excel/2006/main">
          <x14:cfRule type="containsText" priority="397" operator="containsText" id="{D58C99E7-3659-4B41-B99F-E5207C26A814}">
            <xm:f>NOT(ISERROR(SEARCH("B",AX29)))</xm:f>
            <xm:f>"B"</xm:f>
            <x14:dxf>
              <font>
                <color theme="0"/>
              </font>
              <fill>
                <patternFill>
                  <bgColor rgb="FF7030A0"/>
                </patternFill>
              </fill>
            </x14:dxf>
          </x14:cfRule>
          <xm:sqref>AX29:BB29</xm:sqref>
        </x14:conditionalFormatting>
        <x14:conditionalFormatting xmlns:xm="http://schemas.microsoft.com/office/excel/2006/main">
          <x14:cfRule type="containsText" priority="393" operator="containsText" id="{7D19F215-5387-49A6-8440-A582A0419308}">
            <xm:f>NOT(ISERROR(SEARCH("B",P29)))</xm:f>
            <xm:f>"B"</xm:f>
            <x14:dxf>
              <font>
                <color theme="0"/>
              </font>
              <fill>
                <patternFill>
                  <bgColor rgb="FF7030A0"/>
                </patternFill>
              </fill>
            </x14:dxf>
          </x14:cfRule>
          <xm:sqref>P29:AW29</xm:sqref>
        </x14:conditionalFormatting>
        <x14:conditionalFormatting xmlns:xm="http://schemas.microsoft.com/office/excel/2006/main">
          <x14:cfRule type="containsText" priority="387" operator="containsText" id="{7A269F85-61AF-4CBF-98FE-13406DE36668}">
            <xm:f>NOT(ISERROR(SEARCH("B",AX31)))</xm:f>
            <xm:f>"B"</xm:f>
            <x14:dxf>
              <font>
                <color theme="0"/>
              </font>
              <fill>
                <patternFill>
                  <bgColor rgb="FF7030A0"/>
                </patternFill>
              </fill>
            </x14:dxf>
          </x14:cfRule>
          <xm:sqref>AX31:BB31</xm:sqref>
        </x14:conditionalFormatting>
        <x14:conditionalFormatting xmlns:xm="http://schemas.microsoft.com/office/excel/2006/main">
          <x14:cfRule type="containsText" priority="383" operator="containsText" id="{1F6DAE15-D45A-42B8-8DAE-F213BE109406}">
            <xm:f>NOT(ISERROR(SEARCH("B",P31)))</xm:f>
            <xm:f>"B"</xm:f>
            <x14:dxf>
              <font>
                <color theme="0"/>
              </font>
              <fill>
                <patternFill>
                  <bgColor rgb="FF7030A0"/>
                </patternFill>
              </fill>
            </x14:dxf>
          </x14:cfRule>
          <xm:sqref>P31:AW31</xm:sqref>
        </x14:conditionalFormatting>
        <x14:conditionalFormatting xmlns:xm="http://schemas.microsoft.com/office/excel/2006/main">
          <x14:cfRule type="containsText" priority="377" operator="containsText" id="{86E1BD37-6F9D-4985-8430-C57522ED2BAE}">
            <xm:f>NOT(ISERROR(SEARCH("B",AX33)))</xm:f>
            <xm:f>"B"</xm:f>
            <x14:dxf>
              <font>
                <color theme="0"/>
              </font>
              <fill>
                <patternFill>
                  <bgColor rgb="FF7030A0"/>
                </patternFill>
              </fill>
            </x14:dxf>
          </x14:cfRule>
          <xm:sqref>AX33:BB33</xm:sqref>
        </x14:conditionalFormatting>
        <x14:conditionalFormatting xmlns:xm="http://schemas.microsoft.com/office/excel/2006/main">
          <x14:cfRule type="containsText" priority="373" operator="containsText" id="{3455E49B-EAF0-4ECA-A75D-158973559ADF}">
            <xm:f>NOT(ISERROR(SEARCH("B",P33)))</xm:f>
            <xm:f>"B"</xm:f>
            <x14:dxf>
              <font>
                <color theme="0"/>
              </font>
              <fill>
                <patternFill>
                  <bgColor rgb="FF7030A0"/>
                </patternFill>
              </fill>
            </x14:dxf>
          </x14:cfRule>
          <xm:sqref>P33:AW33</xm:sqref>
        </x14:conditionalFormatting>
        <x14:conditionalFormatting xmlns:xm="http://schemas.microsoft.com/office/excel/2006/main">
          <x14:cfRule type="containsText" priority="367" operator="containsText" id="{AE481073-462A-44C3-A8FE-6F9CCF3D04CF}">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363" operator="containsText" id="{221F7A74-2957-4CEC-AABF-EE940B20D26F}">
            <xm:f>NOT(ISERROR(SEARCH("B",P37)))</xm:f>
            <xm:f>"B"</xm:f>
            <x14:dxf>
              <font>
                <color theme="0"/>
              </font>
              <fill>
                <patternFill>
                  <bgColor rgb="FF7030A0"/>
                </patternFill>
              </fill>
            </x14:dxf>
          </x14:cfRule>
          <xm:sqref>P37:AW37</xm:sqref>
        </x14:conditionalFormatting>
        <x14:conditionalFormatting xmlns:xm="http://schemas.microsoft.com/office/excel/2006/main">
          <x14:cfRule type="containsText" priority="357" operator="containsText" id="{0AC2D8BC-BDDE-474A-AA08-490CF2FD1E28}">
            <xm:f>NOT(ISERROR(SEARCH("B",AX39)))</xm:f>
            <xm:f>"B"</xm:f>
            <x14:dxf>
              <font>
                <color theme="0"/>
              </font>
              <fill>
                <patternFill>
                  <bgColor rgb="FF7030A0"/>
                </patternFill>
              </fill>
            </x14:dxf>
          </x14:cfRule>
          <xm:sqref>AX39:BB39</xm:sqref>
        </x14:conditionalFormatting>
        <x14:conditionalFormatting xmlns:xm="http://schemas.microsoft.com/office/excel/2006/main">
          <x14:cfRule type="containsText" priority="353" operator="containsText" id="{38B5D8EA-E33A-4A7F-A9F8-0B5732E6C4C6}">
            <xm:f>NOT(ISERROR(SEARCH("B",P39)))</xm:f>
            <xm:f>"B"</xm:f>
            <x14:dxf>
              <font>
                <color theme="0"/>
              </font>
              <fill>
                <patternFill>
                  <bgColor rgb="FF7030A0"/>
                </patternFill>
              </fill>
            </x14:dxf>
          </x14:cfRule>
          <xm:sqref>P39:AW39</xm:sqref>
        </x14:conditionalFormatting>
        <x14:conditionalFormatting xmlns:xm="http://schemas.microsoft.com/office/excel/2006/main">
          <x14:cfRule type="containsText" priority="347" operator="containsText" id="{F1193CE2-AC2F-42B8-B581-3CEBBB589CA3}">
            <xm:f>NOT(ISERROR(SEARCH("B",AX41)))</xm:f>
            <xm:f>"B"</xm:f>
            <x14:dxf>
              <font>
                <color theme="0"/>
              </font>
              <fill>
                <patternFill>
                  <bgColor rgb="FF7030A0"/>
                </patternFill>
              </fill>
            </x14:dxf>
          </x14:cfRule>
          <xm:sqref>AX41:BB41</xm:sqref>
        </x14:conditionalFormatting>
        <x14:conditionalFormatting xmlns:xm="http://schemas.microsoft.com/office/excel/2006/main">
          <x14:cfRule type="containsText" priority="343" operator="containsText" id="{652B646B-02B9-471F-A22F-FBAF88BD0D3A}">
            <xm:f>NOT(ISERROR(SEARCH("B",P41)))</xm:f>
            <xm:f>"B"</xm:f>
            <x14:dxf>
              <font>
                <color theme="0"/>
              </font>
              <fill>
                <patternFill>
                  <bgColor rgb="FF7030A0"/>
                </patternFill>
              </fill>
            </x14:dxf>
          </x14:cfRule>
          <xm:sqref>P41:AW41</xm:sqref>
        </x14:conditionalFormatting>
        <x14:conditionalFormatting xmlns:xm="http://schemas.microsoft.com/office/excel/2006/main">
          <x14:cfRule type="containsText" priority="337" operator="containsText" id="{A5510443-E0E2-4491-A007-BFA11FF402D4}">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333" operator="containsText" id="{7B23B1D2-7054-4DB9-89A6-22BFC01D76FE}">
            <xm:f>NOT(ISERROR(SEARCH("B",P45)))</xm:f>
            <xm:f>"B"</xm:f>
            <x14:dxf>
              <font>
                <color theme="0"/>
              </font>
              <fill>
                <patternFill>
                  <bgColor rgb="FF7030A0"/>
                </patternFill>
              </fill>
            </x14:dxf>
          </x14:cfRule>
          <xm:sqref>P45:AW45</xm:sqref>
        </x14:conditionalFormatting>
        <x14:conditionalFormatting xmlns:xm="http://schemas.microsoft.com/office/excel/2006/main">
          <x14:cfRule type="containsText" priority="327" operator="containsText" id="{9EA14399-55B6-40C6-8607-10574D7187C7}">
            <xm:f>NOT(ISERROR(SEARCH("B",AX47)))</xm:f>
            <xm:f>"B"</xm:f>
            <x14:dxf>
              <font>
                <color theme="0"/>
              </font>
              <fill>
                <patternFill>
                  <bgColor rgb="FF7030A0"/>
                </patternFill>
              </fill>
            </x14:dxf>
          </x14:cfRule>
          <xm:sqref>AX47:BB47</xm:sqref>
        </x14:conditionalFormatting>
        <x14:conditionalFormatting xmlns:xm="http://schemas.microsoft.com/office/excel/2006/main">
          <x14:cfRule type="containsText" priority="323" operator="containsText" id="{481396E6-DCCC-4F1C-8A5C-88EFF156FD50}">
            <xm:f>NOT(ISERROR(SEARCH("B",P47)))</xm:f>
            <xm:f>"B"</xm:f>
            <x14:dxf>
              <font>
                <color theme="0"/>
              </font>
              <fill>
                <patternFill>
                  <bgColor rgb="FF7030A0"/>
                </patternFill>
              </fill>
            </x14:dxf>
          </x14:cfRule>
          <xm:sqref>P47:AW47</xm:sqref>
        </x14:conditionalFormatting>
        <x14:conditionalFormatting xmlns:xm="http://schemas.microsoft.com/office/excel/2006/main">
          <x14:cfRule type="containsText" priority="317" operator="containsText" id="{C5114475-8368-4096-A8DE-49172D3FC981}">
            <xm:f>NOT(ISERROR(SEARCH("B",AX49)))</xm:f>
            <xm:f>"B"</xm:f>
            <x14:dxf>
              <font>
                <color theme="0"/>
              </font>
              <fill>
                <patternFill>
                  <bgColor rgb="FF7030A0"/>
                </patternFill>
              </fill>
            </x14:dxf>
          </x14:cfRule>
          <xm:sqref>AX49:BB49</xm:sqref>
        </x14:conditionalFormatting>
        <x14:conditionalFormatting xmlns:xm="http://schemas.microsoft.com/office/excel/2006/main">
          <x14:cfRule type="containsText" priority="313" operator="containsText" id="{E6FAAA1D-9AFF-4482-8FA4-20E2D4B9AFE9}">
            <xm:f>NOT(ISERROR(SEARCH("B",P49)))</xm:f>
            <xm:f>"B"</xm:f>
            <x14:dxf>
              <font>
                <color theme="0"/>
              </font>
              <fill>
                <patternFill>
                  <bgColor rgb="FF7030A0"/>
                </patternFill>
              </fill>
            </x14:dxf>
          </x14:cfRule>
          <xm:sqref>P49:AW49</xm:sqref>
        </x14:conditionalFormatting>
        <x14:conditionalFormatting xmlns:xm="http://schemas.microsoft.com/office/excel/2006/main">
          <x14:cfRule type="containsText" priority="307" operator="containsText" id="{59F7263D-53CC-4549-A9EB-0C98B15860DF}">
            <xm:f>NOT(ISERROR(SEARCH("B",AX52)))</xm:f>
            <xm:f>"B"</xm:f>
            <x14:dxf>
              <font>
                <color theme="0"/>
              </font>
              <fill>
                <patternFill>
                  <bgColor rgb="FF7030A0"/>
                </patternFill>
              </fill>
            </x14:dxf>
          </x14:cfRule>
          <xm:sqref>AX52:BB52</xm:sqref>
        </x14:conditionalFormatting>
        <x14:conditionalFormatting xmlns:xm="http://schemas.microsoft.com/office/excel/2006/main">
          <x14:cfRule type="containsText" priority="303" operator="containsText" id="{6B065E2E-70BA-4BC1-BD2A-7D8E88BCA57E}">
            <xm:f>NOT(ISERROR(SEARCH("B",P52)))</xm:f>
            <xm:f>"B"</xm:f>
            <x14:dxf>
              <font>
                <color theme="0"/>
              </font>
              <fill>
                <patternFill>
                  <bgColor rgb="FF7030A0"/>
                </patternFill>
              </fill>
            </x14:dxf>
          </x14:cfRule>
          <xm:sqref>P52:AW52</xm:sqref>
        </x14:conditionalFormatting>
        <x14:conditionalFormatting xmlns:xm="http://schemas.microsoft.com/office/excel/2006/main">
          <x14:cfRule type="containsText" priority="297" operator="containsText" id="{5D19F1EF-0CA7-4B1E-89BE-0C9D53F12FF3}">
            <xm:f>NOT(ISERROR(SEARCH("B",AX54)))</xm:f>
            <xm:f>"B"</xm:f>
            <x14:dxf>
              <font>
                <color theme="0"/>
              </font>
              <fill>
                <patternFill>
                  <bgColor rgb="FF7030A0"/>
                </patternFill>
              </fill>
            </x14:dxf>
          </x14:cfRule>
          <xm:sqref>AX54:BB54</xm:sqref>
        </x14:conditionalFormatting>
        <x14:conditionalFormatting xmlns:xm="http://schemas.microsoft.com/office/excel/2006/main">
          <x14:cfRule type="containsText" priority="293" operator="containsText" id="{58D09763-3E40-4B4F-B069-90D04FB8EDAE}">
            <xm:f>NOT(ISERROR(SEARCH("B",P54)))</xm:f>
            <xm:f>"B"</xm:f>
            <x14:dxf>
              <font>
                <color theme="0"/>
              </font>
              <fill>
                <patternFill>
                  <bgColor rgb="FF7030A0"/>
                </patternFill>
              </fill>
            </x14:dxf>
          </x14:cfRule>
          <xm:sqref>P54:AW54</xm:sqref>
        </x14:conditionalFormatting>
        <x14:conditionalFormatting xmlns:xm="http://schemas.microsoft.com/office/excel/2006/main">
          <x14:cfRule type="containsText" priority="287" operator="containsText" id="{C816041D-E9C2-49DA-AFB1-86EBB62880F8}">
            <xm:f>NOT(ISERROR(SEARCH("B",AX56)))</xm:f>
            <xm:f>"B"</xm:f>
            <x14:dxf>
              <font>
                <color theme="0"/>
              </font>
              <fill>
                <patternFill>
                  <bgColor rgb="FF7030A0"/>
                </patternFill>
              </fill>
            </x14:dxf>
          </x14:cfRule>
          <xm:sqref>AX56:BB56</xm:sqref>
        </x14:conditionalFormatting>
        <x14:conditionalFormatting xmlns:xm="http://schemas.microsoft.com/office/excel/2006/main">
          <x14:cfRule type="containsText" priority="283" operator="containsText" id="{798A4166-857A-4D29-AC60-A49C22087598}">
            <xm:f>NOT(ISERROR(SEARCH("B",P56)))</xm:f>
            <xm:f>"B"</xm:f>
            <x14:dxf>
              <font>
                <color theme="0"/>
              </font>
              <fill>
                <patternFill>
                  <bgColor rgb="FF7030A0"/>
                </patternFill>
              </fill>
            </x14:dxf>
          </x14:cfRule>
          <xm:sqref>P56:AW56</xm:sqref>
        </x14:conditionalFormatting>
        <x14:conditionalFormatting xmlns:xm="http://schemas.microsoft.com/office/excel/2006/main">
          <x14:cfRule type="containsText" priority="277" operator="containsText" id="{DF0CFD33-5938-4F96-972C-1722269713D1}">
            <xm:f>NOT(ISERROR(SEARCH("B",AX59)))</xm:f>
            <xm:f>"B"</xm:f>
            <x14:dxf>
              <font>
                <color theme="0"/>
              </font>
              <fill>
                <patternFill>
                  <bgColor rgb="FF7030A0"/>
                </patternFill>
              </fill>
            </x14:dxf>
          </x14:cfRule>
          <xm:sqref>AX59:BB59</xm:sqref>
        </x14:conditionalFormatting>
        <x14:conditionalFormatting xmlns:xm="http://schemas.microsoft.com/office/excel/2006/main">
          <x14:cfRule type="containsText" priority="273" operator="containsText" id="{A3A4B195-2D96-4BA8-B8D6-045286D730B5}">
            <xm:f>NOT(ISERROR(SEARCH("B",P59)))</xm:f>
            <xm:f>"B"</xm:f>
            <x14:dxf>
              <font>
                <color theme="0"/>
              </font>
              <fill>
                <patternFill>
                  <bgColor rgb="FF7030A0"/>
                </patternFill>
              </fill>
            </x14:dxf>
          </x14:cfRule>
          <xm:sqref>P59:AW59</xm:sqref>
        </x14:conditionalFormatting>
        <x14:conditionalFormatting xmlns:xm="http://schemas.microsoft.com/office/excel/2006/main">
          <x14:cfRule type="containsText" priority="267" operator="containsText" id="{7D613D8F-71A4-44C6-9DCF-E48D13046174}">
            <xm:f>NOT(ISERROR(SEARCH("B",AX63)))</xm:f>
            <xm:f>"B"</xm:f>
            <x14:dxf>
              <font>
                <color theme="0"/>
              </font>
              <fill>
                <patternFill>
                  <bgColor rgb="FF7030A0"/>
                </patternFill>
              </fill>
            </x14:dxf>
          </x14:cfRule>
          <xm:sqref>AX63:BB63</xm:sqref>
        </x14:conditionalFormatting>
        <x14:conditionalFormatting xmlns:xm="http://schemas.microsoft.com/office/excel/2006/main">
          <x14:cfRule type="containsText" priority="263" operator="containsText" id="{98601C1B-789A-4E5B-A102-7538D80AA7B1}">
            <xm:f>NOT(ISERROR(SEARCH("B",P63)))</xm:f>
            <xm:f>"B"</xm:f>
            <x14:dxf>
              <font>
                <color theme="0"/>
              </font>
              <fill>
                <patternFill>
                  <bgColor rgb="FF7030A0"/>
                </patternFill>
              </fill>
            </x14:dxf>
          </x14:cfRule>
          <xm:sqref>P63:AW63</xm:sqref>
        </x14:conditionalFormatting>
        <x14:conditionalFormatting xmlns:xm="http://schemas.microsoft.com/office/excel/2006/main">
          <x14:cfRule type="containsText" priority="257" operator="containsText" id="{732F9FB0-1D30-4900-B9B0-955341552B0E}">
            <xm:f>NOT(ISERROR(SEARCH("B",AX65)))</xm:f>
            <xm:f>"B"</xm:f>
            <x14:dxf>
              <font>
                <color theme="0"/>
              </font>
              <fill>
                <patternFill>
                  <bgColor rgb="FF7030A0"/>
                </patternFill>
              </fill>
            </x14:dxf>
          </x14:cfRule>
          <xm:sqref>AX65:BB65</xm:sqref>
        </x14:conditionalFormatting>
        <x14:conditionalFormatting xmlns:xm="http://schemas.microsoft.com/office/excel/2006/main">
          <x14:cfRule type="containsText" priority="253" operator="containsText" id="{E03CBE78-17C3-477F-8853-2359772D468D}">
            <xm:f>NOT(ISERROR(SEARCH("B",P65)))</xm:f>
            <xm:f>"B"</xm:f>
            <x14:dxf>
              <font>
                <color theme="0"/>
              </font>
              <fill>
                <patternFill>
                  <bgColor rgb="FF7030A0"/>
                </patternFill>
              </fill>
            </x14:dxf>
          </x14:cfRule>
          <xm:sqref>P65:AW65</xm:sqref>
        </x14:conditionalFormatting>
        <x14:conditionalFormatting xmlns:xm="http://schemas.microsoft.com/office/excel/2006/main">
          <x14:cfRule type="containsText" priority="225" operator="containsText" id="{F9ECD5C8-4330-4704-9EEB-3039B5E03D9F}">
            <xm:f>NOT(ISERROR(SEARCH("B",P14)))</xm:f>
            <xm:f>"B"</xm:f>
            <x14:dxf>
              <font>
                <color theme="0"/>
              </font>
              <fill>
                <patternFill>
                  <bgColor rgb="FF7030A0"/>
                </patternFill>
              </fill>
            </x14:dxf>
          </x14:cfRule>
          <x14:cfRule type="containsText" priority="226" operator="containsText" id="{6D8FF7AE-E132-4042-B8FA-CA7AF4B1CCC4}">
            <xm:f>NOT(ISERROR(SEARCH("N",P14)))</xm:f>
            <xm:f>"N"</xm:f>
            <x14:dxf>
              <font>
                <color rgb="FF9C0006"/>
              </font>
              <fill>
                <patternFill>
                  <bgColor rgb="FFFFC7CE"/>
                </patternFill>
              </fill>
            </x14:dxf>
          </x14:cfRule>
          <x14:cfRule type="containsText" priority="227" operator="containsText" id="{D8542BEA-F3E1-4921-B60F-8F393A538729}">
            <xm:f>NOT(ISERROR(SEARCH("C",P14)))</xm:f>
            <xm:f>"C"</xm:f>
            <x14:dxf>
              <font>
                <color rgb="FF006100"/>
              </font>
              <fill>
                <patternFill>
                  <bgColor rgb="FFC6EFCE"/>
                </patternFill>
              </fill>
            </x14:dxf>
          </x14:cfRule>
          <xm:sqref>P14:AW14</xm:sqref>
        </x14:conditionalFormatting>
        <x14:conditionalFormatting xmlns:xm="http://schemas.microsoft.com/office/excel/2006/main">
          <x14:cfRule type="containsText" priority="217" operator="containsText" id="{F17AE01A-02FE-4814-BF20-A60D7389B119}">
            <xm:f>NOT(ISERROR(SEARCH("B",P15)))</xm:f>
            <xm:f>"B"</xm:f>
            <x14:dxf>
              <font>
                <color theme="0"/>
              </font>
              <fill>
                <patternFill>
                  <bgColor rgb="FF7030A0"/>
                </patternFill>
              </fill>
            </x14:dxf>
          </x14:cfRule>
          <x14:cfRule type="containsText" priority="218" operator="containsText" id="{66238B73-99DA-4572-A24B-0FC4A67D69B3}">
            <xm:f>NOT(ISERROR(SEARCH("N",P15)))</xm:f>
            <xm:f>"N"</xm:f>
            <x14:dxf>
              <font>
                <color rgb="FF9C0006"/>
              </font>
              <fill>
                <patternFill>
                  <bgColor rgb="FFFFC7CE"/>
                </patternFill>
              </fill>
            </x14:dxf>
          </x14:cfRule>
          <x14:cfRule type="containsText" priority="219" operator="containsText" id="{6DC9D967-8E73-4512-97ED-A2071275B1F6}">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209" operator="containsText" id="{1DEE343E-4E87-43AD-B836-3C6A363075CC}">
            <xm:f>NOT(ISERROR(SEARCH("B",P50)))</xm:f>
            <xm:f>"B"</xm:f>
            <x14:dxf>
              <font>
                <color theme="0"/>
              </font>
              <fill>
                <patternFill>
                  <bgColor rgb="FF7030A0"/>
                </patternFill>
              </fill>
            </x14:dxf>
          </x14:cfRule>
          <x14:cfRule type="containsText" priority="210" operator="containsText" id="{3A99936D-A877-465A-AD69-223D09708306}">
            <xm:f>NOT(ISERROR(SEARCH("N",P50)))</xm:f>
            <xm:f>"N"</xm:f>
            <x14:dxf>
              <font>
                <color rgb="FF9C0006"/>
              </font>
              <fill>
                <patternFill>
                  <bgColor rgb="FFFFC7CE"/>
                </patternFill>
              </fill>
            </x14:dxf>
          </x14:cfRule>
          <x14:cfRule type="containsText" priority="211" operator="containsText" id="{3C0A2782-F051-4FA9-BE2C-A5A61F239278}">
            <xm:f>NOT(ISERROR(SEARCH("C",P50)))</xm:f>
            <xm:f>"C"</xm:f>
            <x14:dxf>
              <font>
                <color rgb="FF006100"/>
              </font>
              <fill>
                <patternFill>
                  <bgColor rgb="FFC6EFCE"/>
                </patternFill>
              </fill>
            </x14:dxf>
          </x14:cfRule>
          <xm:sqref>P50:AW50</xm:sqref>
        </x14:conditionalFormatting>
        <x14:conditionalFormatting xmlns:xm="http://schemas.microsoft.com/office/excel/2006/main">
          <x14:cfRule type="containsText" priority="201" operator="containsText" id="{7BCB6BCF-79B3-4A2E-8653-2B846903805A}">
            <xm:f>NOT(ISERROR(SEARCH("B",P51)))</xm:f>
            <xm:f>"B"</xm:f>
            <x14:dxf>
              <font>
                <color theme="0"/>
              </font>
              <fill>
                <patternFill>
                  <bgColor rgb="FF7030A0"/>
                </patternFill>
              </fill>
            </x14:dxf>
          </x14:cfRule>
          <x14:cfRule type="containsText" priority="202" operator="containsText" id="{8DB08397-0740-4CFD-A4F6-58F2CD14B52A}">
            <xm:f>NOT(ISERROR(SEARCH("N",P51)))</xm:f>
            <xm:f>"N"</xm:f>
            <x14:dxf>
              <font>
                <color rgb="FF9C0006"/>
              </font>
              <fill>
                <patternFill>
                  <bgColor rgb="FFFFC7CE"/>
                </patternFill>
              </fill>
            </x14:dxf>
          </x14:cfRule>
          <x14:cfRule type="containsText" priority="203" operator="containsText" id="{C8C1B9CD-9698-4326-AD2C-0C97B538E3F3}">
            <xm:f>NOT(ISERROR(SEARCH("C",P51)))</xm:f>
            <xm:f>"C"</xm:f>
            <x14:dxf>
              <font>
                <color rgb="FF006100"/>
              </font>
              <fill>
                <patternFill>
                  <bgColor rgb="FFC6EFCE"/>
                </patternFill>
              </fill>
            </x14:dxf>
          </x14:cfRule>
          <xm:sqref>P51:AW51</xm:sqref>
        </x14:conditionalFormatting>
        <x14:conditionalFormatting xmlns:xm="http://schemas.microsoft.com/office/excel/2006/main">
          <x14:cfRule type="containsText" priority="193" operator="containsText" id="{F9BB6DC1-FDFA-4453-B77A-8F599AFA6156}">
            <xm:f>NOT(ISERROR(SEARCH("B",P57)))</xm:f>
            <xm:f>"B"</xm:f>
            <x14:dxf>
              <font>
                <color theme="0"/>
              </font>
              <fill>
                <patternFill>
                  <bgColor rgb="FF7030A0"/>
                </patternFill>
              </fill>
            </x14:dxf>
          </x14:cfRule>
          <x14:cfRule type="containsText" priority="194" operator="containsText" id="{1BC5E91C-1F95-4F51-9268-F743309775AE}">
            <xm:f>NOT(ISERROR(SEARCH("N",P57)))</xm:f>
            <xm:f>"N"</xm:f>
            <x14:dxf>
              <font>
                <color rgb="FF9C0006"/>
              </font>
              <fill>
                <patternFill>
                  <bgColor rgb="FFFFC7CE"/>
                </patternFill>
              </fill>
            </x14:dxf>
          </x14:cfRule>
          <x14:cfRule type="containsText" priority="195" operator="containsText" id="{BEDC5F92-4658-44DB-8725-DBA5BD6243CE}">
            <xm:f>NOT(ISERROR(SEARCH("C",P57)))</xm:f>
            <xm:f>"C"</xm:f>
            <x14:dxf>
              <font>
                <color rgb="FF006100"/>
              </font>
              <fill>
                <patternFill>
                  <bgColor rgb="FFC6EFCE"/>
                </patternFill>
              </fill>
            </x14:dxf>
          </x14:cfRule>
          <xm:sqref>P57:AW57</xm:sqref>
        </x14:conditionalFormatting>
        <x14:conditionalFormatting xmlns:xm="http://schemas.microsoft.com/office/excel/2006/main">
          <x14:cfRule type="containsText" priority="185" operator="containsText" id="{65055ACD-1858-46D4-8377-820604624F4E}">
            <xm:f>NOT(ISERROR(SEARCH("B",P58)))</xm:f>
            <xm:f>"B"</xm:f>
            <x14:dxf>
              <font>
                <color theme="0"/>
              </font>
              <fill>
                <patternFill>
                  <bgColor rgb="FF7030A0"/>
                </patternFill>
              </fill>
            </x14:dxf>
          </x14:cfRule>
          <x14:cfRule type="containsText" priority="186" operator="containsText" id="{E2920B00-ACB3-414C-A7F2-AC9904C65FBE}">
            <xm:f>NOT(ISERROR(SEARCH("N",P58)))</xm:f>
            <xm:f>"N"</xm:f>
            <x14:dxf>
              <font>
                <color rgb="FF9C0006"/>
              </font>
              <fill>
                <patternFill>
                  <bgColor rgb="FFFFC7CE"/>
                </patternFill>
              </fill>
            </x14:dxf>
          </x14:cfRule>
          <x14:cfRule type="containsText" priority="187" operator="containsText" id="{1C3DF960-DAAD-41C8-969C-04269F0EB834}">
            <xm:f>NOT(ISERROR(SEARCH("C",P58)))</xm:f>
            <xm:f>"C"</xm:f>
            <x14:dxf>
              <font>
                <color rgb="FF006100"/>
              </font>
              <fill>
                <patternFill>
                  <bgColor rgb="FFC6EFCE"/>
                </patternFill>
              </fill>
            </x14:dxf>
          </x14:cfRule>
          <xm:sqref>P58:AW58</xm:sqref>
        </x14:conditionalFormatting>
        <x14:conditionalFormatting xmlns:xm="http://schemas.microsoft.com/office/excel/2006/main">
          <x14:cfRule type="containsText" priority="177" operator="containsText" id="{A2E89E8F-CDBD-4837-8B5E-181E5C099BDF}">
            <xm:f>NOT(ISERROR(SEARCH("B",P6)))</xm:f>
            <xm:f>"B"</xm:f>
            <x14:dxf>
              <font>
                <color theme="0"/>
              </font>
              <fill>
                <patternFill>
                  <bgColor rgb="FF7030A0"/>
                </patternFill>
              </fill>
            </x14:dxf>
          </x14:cfRule>
          <x14:cfRule type="containsText" priority="178" operator="containsText" id="{5F240D79-DAA9-4843-9AB7-18FB9BD30084}">
            <xm:f>NOT(ISERROR(SEARCH("N",P6)))</xm:f>
            <xm:f>"N"</xm:f>
            <x14:dxf>
              <font>
                <color rgb="FF9C0006"/>
              </font>
              <fill>
                <patternFill>
                  <bgColor rgb="FFFFC7CE"/>
                </patternFill>
              </fill>
            </x14:dxf>
          </x14:cfRule>
          <x14:cfRule type="containsText" priority="179" operator="containsText" id="{02E24B0B-EC3E-4D79-9126-6FD8B247917B}">
            <xm:f>NOT(ISERROR(SEARCH("C",P6)))</xm:f>
            <xm:f>"C"</xm:f>
            <x14:dxf>
              <font>
                <color rgb="FF006100"/>
              </font>
              <fill>
                <patternFill>
                  <bgColor rgb="FFC6EFCE"/>
                </patternFill>
              </fill>
            </x14:dxf>
          </x14:cfRule>
          <xm:sqref>P6:AW7</xm:sqref>
        </x14:conditionalFormatting>
        <x14:conditionalFormatting xmlns:xm="http://schemas.microsoft.com/office/excel/2006/main">
          <x14:cfRule type="containsText" priority="169" operator="containsText" id="{360C75E6-419A-46C1-96E6-ADDE318CB384}">
            <xm:f>NOT(ISERROR(SEARCH("B",P5)))</xm:f>
            <xm:f>"B"</xm:f>
            <x14:dxf>
              <font>
                <color theme="0"/>
              </font>
              <fill>
                <patternFill>
                  <bgColor rgb="FF7030A0"/>
                </patternFill>
              </fill>
            </x14:dxf>
          </x14:cfRule>
          <x14:cfRule type="containsText" priority="170" operator="containsText" id="{ECFFB0B8-04E0-4CA1-B728-FF1B2600D53A}">
            <xm:f>NOT(ISERROR(SEARCH("N",P5)))</xm:f>
            <xm:f>"N"</xm:f>
            <x14:dxf>
              <font>
                <color rgb="FF9C0006"/>
              </font>
              <fill>
                <patternFill>
                  <bgColor rgb="FFFFC7CE"/>
                </patternFill>
              </fill>
            </x14:dxf>
          </x14:cfRule>
          <x14:cfRule type="containsText" priority="171" operator="containsText" id="{F9145DD7-EBF3-4CF3-9917-26C9A0240A06}">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161" operator="containsText" id="{958211F8-D67D-481A-9A0D-B9EB7BEB2286}">
            <xm:f>NOT(ISERROR(SEARCH("B",P11)))</xm:f>
            <xm:f>"B"</xm:f>
            <x14:dxf>
              <font>
                <color theme="0"/>
              </font>
              <fill>
                <patternFill>
                  <bgColor rgb="FF7030A0"/>
                </patternFill>
              </fill>
            </x14:dxf>
          </x14:cfRule>
          <x14:cfRule type="containsText" priority="162" operator="containsText" id="{6A7F1D8B-6551-4F4F-9DD0-C414738569D0}">
            <xm:f>NOT(ISERROR(SEARCH("N",P11)))</xm:f>
            <xm:f>"N"</xm:f>
            <x14:dxf>
              <font>
                <color rgb="FF9C0006"/>
              </font>
              <fill>
                <patternFill>
                  <bgColor rgb="FFFFC7CE"/>
                </patternFill>
              </fill>
            </x14:dxf>
          </x14:cfRule>
          <x14:cfRule type="containsText" priority="163" operator="containsText" id="{F3F3D048-FCCC-4E6B-A971-9FA5B24522F0}">
            <xm:f>NOT(ISERROR(SEARCH("C",P11)))</xm:f>
            <xm:f>"C"</xm:f>
            <x14:dxf>
              <font>
                <color rgb="FF006100"/>
              </font>
              <fill>
                <patternFill>
                  <bgColor rgb="FFC6EFCE"/>
                </patternFill>
              </fill>
            </x14:dxf>
          </x14:cfRule>
          <xm:sqref>P11:AW12</xm:sqref>
        </x14:conditionalFormatting>
        <x14:conditionalFormatting xmlns:xm="http://schemas.microsoft.com/office/excel/2006/main">
          <x14:cfRule type="containsText" priority="153" operator="containsText" id="{D6F8D961-4F2E-462E-A529-EB1D239C3554}">
            <xm:f>NOT(ISERROR(SEARCH("B",P10)))</xm:f>
            <xm:f>"B"</xm:f>
            <x14:dxf>
              <font>
                <color theme="0"/>
              </font>
              <fill>
                <patternFill>
                  <bgColor rgb="FF7030A0"/>
                </patternFill>
              </fill>
            </x14:dxf>
          </x14:cfRule>
          <x14:cfRule type="containsText" priority="154" operator="containsText" id="{AD80EFCA-14AE-4EF3-9616-71C14649BC9D}">
            <xm:f>NOT(ISERROR(SEARCH("N",P10)))</xm:f>
            <xm:f>"N"</xm:f>
            <x14:dxf>
              <font>
                <color rgb="FF9C0006"/>
              </font>
              <fill>
                <patternFill>
                  <bgColor rgb="FFFFC7CE"/>
                </patternFill>
              </fill>
            </x14:dxf>
          </x14:cfRule>
          <x14:cfRule type="containsText" priority="155" operator="containsText" id="{FC105223-EEA2-4341-B187-CA05C9A8B74C}">
            <xm:f>NOT(ISERROR(SEARCH("C",P10)))</xm:f>
            <xm:f>"C"</xm:f>
            <x14:dxf>
              <font>
                <color rgb="FF006100"/>
              </font>
              <fill>
                <patternFill>
                  <bgColor rgb="FFC6EFCE"/>
                </patternFill>
              </fill>
            </x14:dxf>
          </x14:cfRule>
          <xm:sqref>P10:AW10</xm:sqref>
        </x14:conditionalFormatting>
        <x14:conditionalFormatting xmlns:xm="http://schemas.microsoft.com/office/excel/2006/main">
          <x14:cfRule type="containsText" priority="145" operator="containsText" id="{1F910B56-93A0-436A-B3F3-C0125B49464C}">
            <xm:f>NOT(ISERROR(SEARCH("B",P20)))</xm:f>
            <xm:f>"B"</xm:f>
            <x14:dxf>
              <font>
                <color theme="0"/>
              </font>
              <fill>
                <patternFill>
                  <bgColor rgb="FF7030A0"/>
                </patternFill>
              </fill>
            </x14:dxf>
          </x14:cfRule>
          <x14:cfRule type="containsText" priority="146" operator="containsText" id="{2211DA68-49FE-46EA-89EC-1E2C8CA4270D}">
            <xm:f>NOT(ISERROR(SEARCH("N",P20)))</xm:f>
            <xm:f>"N"</xm:f>
            <x14:dxf>
              <font>
                <color rgb="FF9C0006"/>
              </font>
              <fill>
                <patternFill>
                  <bgColor rgb="FFFFC7CE"/>
                </patternFill>
              </fill>
            </x14:dxf>
          </x14:cfRule>
          <x14:cfRule type="containsText" priority="147" operator="containsText" id="{7A76FC74-AD83-42E0-8E23-B5468CE6C092}">
            <xm:f>NOT(ISERROR(SEARCH("C",P20)))</xm:f>
            <xm:f>"C"</xm:f>
            <x14:dxf>
              <font>
                <color rgb="FF006100"/>
              </font>
              <fill>
                <patternFill>
                  <bgColor rgb="FFC6EFCE"/>
                </patternFill>
              </fill>
            </x14:dxf>
          </x14:cfRule>
          <xm:sqref>P20:AW21</xm:sqref>
        </x14:conditionalFormatting>
        <x14:conditionalFormatting xmlns:xm="http://schemas.microsoft.com/office/excel/2006/main">
          <x14:cfRule type="containsText" priority="137" operator="containsText" id="{582127ED-4C49-4197-BABF-5BA8A34722D0}">
            <xm:f>NOT(ISERROR(SEARCH("B",P19)))</xm:f>
            <xm:f>"B"</xm:f>
            <x14:dxf>
              <font>
                <color theme="0"/>
              </font>
              <fill>
                <patternFill>
                  <bgColor rgb="FF7030A0"/>
                </patternFill>
              </fill>
            </x14:dxf>
          </x14:cfRule>
          <x14:cfRule type="containsText" priority="138" operator="containsText" id="{63746E5A-9EA9-4B3D-B733-E8B824ECA0C1}">
            <xm:f>NOT(ISERROR(SEARCH("N",P19)))</xm:f>
            <xm:f>"N"</xm:f>
            <x14:dxf>
              <font>
                <color rgb="FF9C0006"/>
              </font>
              <fill>
                <patternFill>
                  <bgColor rgb="FFFFC7CE"/>
                </patternFill>
              </fill>
            </x14:dxf>
          </x14:cfRule>
          <x14:cfRule type="containsText" priority="139" operator="containsText" id="{470959AC-1CED-47A9-ACD6-BC82DCBBB2AC}">
            <xm:f>NOT(ISERROR(SEARCH("C",P19)))</xm:f>
            <xm:f>"C"</xm:f>
            <x14:dxf>
              <font>
                <color rgb="FF006100"/>
              </font>
              <fill>
                <patternFill>
                  <bgColor rgb="FFC6EFCE"/>
                </patternFill>
              </fill>
            </x14:dxf>
          </x14:cfRule>
          <xm:sqref>P19:AW19</xm:sqref>
        </x14:conditionalFormatting>
        <x14:conditionalFormatting xmlns:xm="http://schemas.microsoft.com/office/excel/2006/main">
          <x14:cfRule type="containsText" priority="129" operator="containsText" id="{C170B8F9-AC76-4E87-A5AB-FBF40776325A}">
            <xm:f>NOT(ISERROR(SEARCH("B",P35)))</xm:f>
            <xm:f>"B"</xm:f>
            <x14:dxf>
              <font>
                <color theme="0"/>
              </font>
              <fill>
                <patternFill>
                  <bgColor rgb="FF7030A0"/>
                </patternFill>
              </fill>
            </x14:dxf>
          </x14:cfRule>
          <x14:cfRule type="containsText" priority="130" operator="containsText" id="{1B8558D3-BD5C-4EDA-9349-B685C90B1DA6}">
            <xm:f>NOT(ISERROR(SEARCH("N",P35)))</xm:f>
            <xm:f>"N"</xm:f>
            <x14:dxf>
              <font>
                <color rgb="FF9C0006"/>
              </font>
              <fill>
                <patternFill>
                  <bgColor rgb="FFFFC7CE"/>
                </patternFill>
              </fill>
            </x14:dxf>
          </x14:cfRule>
          <x14:cfRule type="containsText" priority="131" operator="containsText" id="{CFD71620-A51D-4B0D-B933-F8AC950DD353}">
            <xm:f>NOT(ISERROR(SEARCH("C",P35)))</xm:f>
            <xm:f>"C"</xm:f>
            <x14:dxf>
              <font>
                <color rgb="FF006100"/>
              </font>
              <fill>
                <patternFill>
                  <bgColor rgb="FFC6EFCE"/>
                </patternFill>
              </fill>
            </x14:dxf>
          </x14:cfRule>
          <xm:sqref>P35:AW36</xm:sqref>
        </x14:conditionalFormatting>
        <x14:conditionalFormatting xmlns:xm="http://schemas.microsoft.com/office/excel/2006/main">
          <x14:cfRule type="containsText" priority="121" operator="containsText" id="{9234A853-7454-4B34-A9C7-9B1C32516A25}">
            <xm:f>NOT(ISERROR(SEARCH("B",P34)))</xm:f>
            <xm:f>"B"</xm:f>
            <x14:dxf>
              <font>
                <color theme="0"/>
              </font>
              <fill>
                <patternFill>
                  <bgColor rgb="FF7030A0"/>
                </patternFill>
              </fill>
            </x14:dxf>
          </x14:cfRule>
          <x14:cfRule type="containsText" priority="122" operator="containsText" id="{9C0BD4E7-3DD4-4209-9F1A-E5585525B871}">
            <xm:f>NOT(ISERROR(SEARCH("N",P34)))</xm:f>
            <xm:f>"N"</xm:f>
            <x14:dxf>
              <font>
                <color rgb="FF9C0006"/>
              </font>
              <fill>
                <patternFill>
                  <bgColor rgb="FFFFC7CE"/>
                </patternFill>
              </fill>
            </x14:dxf>
          </x14:cfRule>
          <x14:cfRule type="containsText" priority="123" operator="containsText" id="{1AA54520-5012-45B8-84AB-92F9EC6DAE34}">
            <xm:f>NOT(ISERROR(SEARCH("C",P34)))</xm:f>
            <xm:f>"C"</xm:f>
            <x14:dxf>
              <font>
                <color rgb="FF006100"/>
              </font>
              <fill>
                <patternFill>
                  <bgColor rgb="FFC6EFCE"/>
                </patternFill>
              </fill>
            </x14:dxf>
          </x14:cfRule>
          <xm:sqref>P34:AW34</xm:sqref>
        </x14:conditionalFormatting>
        <x14:conditionalFormatting xmlns:xm="http://schemas.microsoft.com/office/excel/2006/main">
          <x14:cfRule type="containsText" priority="113" operator="containsText" id="{30BEAA62-3714-40E5-96C4-9D0A54ADB165}">
            <xm:f>NOT(ISERROR(SEARCH("B",P43)))</xm:f>
            <xm:f>"B"</xm:f>
            <x14:dxf>
              <font>
                <color theme="0"/>
              </font>
              <fill>
                <patternFill>
                  <bgColor rgb="FF7030A0"/>
                </patternFill>
              </fill>
            </x14:dxf>
          </x14:cfRule>
          <x14:cfRule type="containsText" priority="114" operator="containsText" id="{119950E8-E05A-4287-A6B6-A6C78854CC66}">
            <xm:f>NOT(ISERROR(SEARCH("N",P43)))</xm:f>
            <xm:f>"N"</xm:f>
            <x14:dxf>
              <font>
                <color rgb="FF9C0006"/>
              </font>
              <fill>
                <patternFill>
                  <bgColor rgb="FFFFC7CE"/>
                </patternFill>
              </fill>
            </x14:dxf>
          </x14:cfRule>
          <x14:cfRule type="containsText" priority="115" operator="containsText" id="{A69F7076-A3F2-4E0A-94EC-540CF5183AE4}">
            <xm:f>NOT(ISERROR(SEARCH("C",P43)))</xm:f>
            <xm:f>"C"</xm:f>
            <x14:dxf>
              <font>
                <color rgb="FF006100"/>
              </font>
              <fill>
                <patternFill>
                  <bgColor rgb="FFC6EFCE"/>
                </patternFill>
              </fill>
            </x14:dxf>
          </x14:cfRule>
          <xm:sqref>P43:AW44</xm:sqref>
        </x14:conditionalFormatting>
        <x14:conditionalFormatting xmlns:xm="http://schemas.microsoft.com/office/excel/2006/main">
          <x14:cfRule type="containsText" priority="105" operator="containsText" id="{0DE6DBB0-1232-4326-A62F-414C820CE1C9}">
            <xm:f>NOT(ISERROR(SEARCH("B",P42)))</xm:f>
            <xm:f>"B"</xm:f>
            <x14:dxf>
              <font>
                <color theme="0"/>
              </font>
              <fill>
                <patternFill>
                  <bgColor rgb="FF7030A0"/>
                </patternFill>
              </fill>
            </x14:dxf>
          </x14:cfRule>
          <x14:cfRule type="containsText" priority="106" operator="containsText" id="{88E0BA0D-7626-4410-80C5-C01427FC7A1C}">
            <xm:f>NOT(ISERROR(SEARCH("N",P42)))</xm:f>
            <xm:f>"N"</xm:f>
            <x14:dxf>
              <font>
                <color rgb="FF9C0006"/>
              </font>
              <fill>
                <patternFill>
                  <bgColor rgb="FFFFC7CE"/>
                </patternFill>
              </fill>
            </x14:dxf>
          </x14:cfRule>
          <x14:cfRule type="containsText" priority="107" operator="containsText" id="{33BFD417-4369-4D81-B423-2F7354733BF5}">
            <xm:f>NOT(ISERROR(SEARCH("C",P42)))</xm:f>
            <xm:f>"C"</xm:f>
            <x14:dxf>
              <font>
                <color rgb="FF006100"/>
              </font>
              <fill>
                <patternFill>
                  <bgColor rgb="FFC6EFCE"/>
                </patternFill>
              </fill>
            </x14:dxf>
          </x14:cfRule>
          <xm:sqref>P42:AW42</xm:sqref>
        </x14:conditionalFormatting>
        <x14:conditionalFormatting xmlns:xm="http://schemas.microsoft.com/office/excel/2006/main">
          <x14:cfRule type="containsText" priority="97" operator="containsText" id="{42A0591F-E48F-4259-9302-FC508C123AAD}">
            <xm:f>NOT(ISERROR(SEARCH("B",P61)))</xm:f>
            <xm:f>"B"</xm:f>
            <x14:dxf>
              <font>
                <color theme="0"/>
              </font>
              <fill>
                <patternFill>
                  <bgColor rgb="FF7030A0"/>
                </patternFill>
              </fill>
            </x14:dxf>
          </x14:cfRule>
          <x14:cfRule type="containsText" priority="98" operator="containsText" id="{2C474ADA-1FFB-4FBF-862F-67EAAAF311AE}">
            <xm:f>NOT(ISERROR(SEARCH("N",P61)))</xm:f>
            <xm:f>"N"</xm:f>
            <x14:dxf>
              <font>
                <color rgb="FF9C0006"/>
              </font>
              <fill>
                <patternFill>
                  <bgColor rgb="FFFFC7CE"/>
                </patternFill>
              </fill>
            </x14:dxf>
          </x14:cfRule>
          <x14:cfRule type="containsText" priority="99" operator="containsText" id="{CBCAC543-1BD1-4E89-AE03-4B85FEE3DD3E}">
            <xm:f>NOT(ISERROR(SEARCH("C",P61)))</xm:f>
            <xm:f>"C"</xm:f>
            <x14:dxf>
              <font>
                <color rgb="FF006100"/>
              </font>
              <fill>
                <patternFill>
                  <bgColor rgb="FFC6EFCE"/>
                </patternFill>
              </fill>
            </x14:dxf>
          </x14:cfRule>
          <xm:sqref>P61:AW62</xm:sqref>
        </x14:conditionalFormatting>
        <x14:conditionalFormatting xmlns:xm="http://schemas.microsoft.com/office/excel/2006/main">
          <x14:cfRule type="containsText" priority="89" operator="containsText" id="{20080CBF-7518-4E03-8239-2F986FE55684}">
            <xm:f>NOT(ISERROR(SEARCH("B",P60)))</xm:f>
            <xm:f>"B"</xm:f>
            <x14:dxf>
              <font>
                <color theme="0"/>
              </font>
              <fill>
                <patternFill>
                  <bgColor rgb="FF7030A0"/>
                </patternFill>
              </fill>
            </x14:dxf>
          </x14:cfRule>
          <x14:cfRule type="containsText" priority="90" operator="containsText" id="{DAB93CB2-0AD9-4454-94FC-95098CE91919}">
            <xm:f>NOT(ISERROR(SEARCH("N",P60)))</xm:f>
            <xm:f>"N"</xm:f>
            <x14:dxf>
              <font>
                <color rgb="FF9C0006"/>
              </font>
              <fill>
                <patternFill>
                  <bgColor rgb="FFFFC7CE"/>
                </patternFill>
              </fill>
            </x14:dxf>
          </x14:cfRule>
          <x14:cfRule type="containsText" priority="91" operator="containsText" id="{838FC72D-F0FD-4FD5-99DE-2F03C2988F78}">
            <xm:f>NOT(ISERROR(SEARCH("C",P60)))</xm:f>
            <xm:f>"C"</xm:f>
            <x14:dxf>
              <font>
                <color rgb="FF006100"/>
              </font>
              <fill>
                <patternFill>
                  <bgColor rgb="FFC6EFCE"/>
                </patternFill>
              </fill>
            </x14:dxf>
          </x14:cfRule>
          <xm:sqref>P60:AW60</xm:sqref>
        </x14:conditionalFormatting>
        <x14:conditionalFormatting xmlns:xm="http://schemas.microsoft.com/office/excel/2006/main">
          <x14:cfRule type="containsText" priority="81" operator="containsText" id="{E925C035-16A8-4316-BCAF-DD71F735A7C5}">
            <xm:f>NOT(ISERROR(SEARCH("B",P64)))</xm:f>
            <xm:f>"B"</xm:f>
            <x14:dxf>
              <font>
                <color theme="0"/>
              </font>
              <fill>
                <patternFill>
                  <bgColor rgb="FF7030A0"/>
                </patternFill>
              </fill>
            </x14:dxf>
          </x14:cfRule>
          <x14:cfRule type="containsText" priority="82" operator="containsText" id="{FEA97EB8-027A-435E-8C41-C84E8220DDA5}">
            <xm:f>NOT(ISERROR(SEARCH("N",P64)))</xm:f>
            <xm:f>"N"</xm:f>
            <x14:dxf>
              <font>
                <color rgb="FF9C0006"/>
              </font>
              <fill>
                <patternFill>
                  <bgColor rgb="FFFFC7CE"/>
                </patternFill>
              </fill>
            </x14:dxf>
          </x14:cfRule>
          <x14:cfRule type="containsText" priority="83" operator="containsText" id="{E42FCEC4-D106-433B-954E-948E6EDCD952}">
            <xm:f>NOT(ISERROR(SEARCH("C",P64)))</xm:f>
            <xm:f>"C"</xm:f>
            <x14:dxf>
              <font>
                <color rgb="FF006100"/>
              </font>
              <fill>
                <patternFill>
                  <bgColor rgb="FFC6EFCE"/>
                </patternFill>
              </fill>
            </x14:dxf>
          </x14:cfRule>
          <xm:sqref>P64:AW64</xm:sqref>
        </x14:conditionalFormatting>
        <x14:conditionalFormatting xmlns:xm="http://schemas.microsoft.com/office/excel/2006/main">
          <x14:cfRule type="containsText" priority="73" operator="containsText" id="{76134BF2-1F4B-453F-BB17-25C80F286AEF}">
            <xm:f>NOT(ISERROR(SEARCH("B",P55)))</xm:f>
            <xm:f>"B"</xm:f>
            <x14:dxf>
              <font>
                <color theme="0"/>
              </font>
              <fill>
                <patternFill>
                  <bgColor rgb="FF7030A0"/>
                </patternFill>
              </fill>
            </x14:dxf>
          </x14:cfRule>
          <x14:cfRule type="containsText" priority="74" operator="containsText" id="{C056C299-9DD9-43B1-B429-216EB49BB818}">
            <xm:f>NOT(ISERROR(SEARCH("N",P55)))</xm:f>
            <xm:f>"N"</xm:f>
            <x14:dxf>
              <font>
                <color rgb="FF9C0006"/>
              </font>
              <fill>
                <patternFill>
                  <bgColor rgb="FFFFC7CE"/>
                </patternFill>
              </fill>
            </x14:dxf>
          </x14:cfRule>
          <x14:cfRule type="containsText" priority="75" operator="containsText" id="{478B6460-9F5C-443C-88EC-7B785965D63A}">
            <xm:f>NOT(ISERROR(SEARCH("C",P55)))</xm:f>
            <xm:f>"C"</xm:f>
            <x14:dxf>
              <font>
                <color rgb="FF006100"/>
              </font>
              <fill>
                <patternFill>
                  <bgColor rgb="FFC6EFCE"/>
                </patternFill>
              </fill>
            </x14:dxf>
          </x14:cfRule>
          <xm:sqref>P55:AW55</xm:sqref>
        </x14:conditionalFormatting>
        <x14:conditionalFormatting xmlns:xm="http://schemas.microsoft.com/office/excel/2006/main">
          <x14:cfRule type="containsText" priority="65" operator="containsText" id="{02DC3689-A323-47FC-8B98-478CB69E7EF1}">
            <xm:f>NOT(ISERROR(SEARCH("B",P53)))</xm:f>
            <xm:f>"B"</xm:f>
            <x14:dxf>
              <font>
                <color theme="0"/>
              </font>
              <fill>
                <patternFill>
                  <bgColor rgb="FF7030A0"/>
                </patternFill>
              </fill>
            </x14:dxf>
          </x14:cfRule>
          <x14:cfRule type="containsText" priority="66" operator="containsText" id="{9BD82801-815F-4CD9-9690-A6CBEC99E44D}">
            <xm:f>NOT(ISERROR(SEARCH("N",P53)))</xm:f>
            <xm:f>"N"</xm:f>
            <x14:dxf>
              <font>
                <color rgb="FF9C0006"/>
              </font>
              <fill>
                <patternFill>
                  <bgColor rgb="FFFFC7CE"/>
                </patternFill>
              </fill>
            </x14:dxf>
          </x14:cfRule>
          <x14:cfRule type="containsText" priority="67" operator="containsText" id="{12495C8C-A77A-4B21-9ACD-9533B429625D}">
            <xm:f>NOT(ISERROR(SEARCH("C",P53)))</xm:f>
            <xm:f>"C"</xm:f>
            <x14:dxf>
              <font>
                <color rgb="FF006100"/>
              </font>
              <fill>
                <patternFill>
                  <bgColor rgb="FFC6EFCE"/>
                </patternFill>
              </fill>
            </x14:dxf>
          </x14:cfRule>
          <xm:sqref>P53:AW53</xm:sqref>
        </x14:conditionalFormatting>
        <x14:conditionalFormatting xmlns:xm="http://schemas.microsoft.com/office/excel/2006/main">
          <x14:cfRule type="containsText" priority="57" operator="containsText" id="{DF0B17FB-FB12-45E3-98E3-82010C03BDC8}">
            <xm:f>NOT(ISERROR(SEARCH("B",P46)))</xm:f>
            <xm:f>"B"</xm:f>
            <x14:dxf>
              <font>
                <color theme="0"/>
              </font>
              <fill>
                <patternFill>
                  <bgColor rgb="FF7030A0"/>
                </patternFill>
              </fill>
            </x14:dxf>
          </x14:cfRule>
          <x14:cfRule type="containsText" priority="58" operator="containsText" id="{E12ADA33-F2BE-4198-9E2D-88B01D2C54E8}">
            <xm:f>NOT(ISERROR(SEARCH("N",P46)))</xm:f>
            <xm:f>"N"</xm:f>
            <x14:dxf>
              <font>
                <color rgb="FF9C0006"/>
              </font>
              <fill>
                <patternFill>
                  <bgColor rgb="FFFFC7CE"/>
                </patternFill>
              </fill>
            </x14:dxf>
          </x14:cfRule>
          <x14:cfRule type="containsText" priority="59" operator="containsText" id="{E7EC3958-8D95-4D97-9563-6E2FB44A93C0}">
            <xm:f>NOT(ISERROR(SEARCH("C",P46)))</xm:f>
            <xm:f>"C"</xm:f>
            <x14:dxf>
              <font>
                <color rgb="FF006100"/>
              </font>
              <fill>
                <patternFill>
                  <bgColor rgb="FFC6EFCE"/>
                </patternFill>
              </fill>
            </x14:dxf>
          </x14:cfRule>
          <xm:sqref>P46:AW46</xm:sqref>
        </x14:conditionalFormatting>
        <x14:conditionalFormatting xmlns:xm="http://schemas.microsoft.com/office/excel/2006/main">
          <x14:cfRule type="containsText" priority="49" operator="containsText" id="{67A2D9D2-3F32-4091-B740-131A8F825C99}">
            <xm:f>NOT(ISERROR(SEARCH("B",P40)))</xm:f>
            <xm:f>"B"</xm:f>
            <x14:dxf>
              <font>
                <color theme="0"/>
              </font>
              <fill>
                <patternFill>
                  <bgColor rgb="FF7030A0"/>
                </patternFill>
              </fill>
            </x14:dxf>
          </x14:cfRule>
          <x14:cfRule type="containsText" priority="50" operator="containsText" id="{385C4CA6-8DAA-4341-8FBF-4024B60E0742}">
            <xm:f>NOT(ISERROR(SEARCH("N",P40)))</xm:f>
            <xm:f>"N"</xm:f>
            <x14:dxf>
              <font>
                <color rgb="FF9C0006"/>
              </font>
              <fill>
                <patternFill>
                  <bgColor rgb="FFFFC7CE"/>
                </patternFill>
              </fill>
            </x14:dxf>
          </x14:cfRule>
          <x14:cfRule type="containsText" priority="51" operator="containsText" id="{7DF064E5-1499-4867-88FF-990081D81121}">
            <xm:f>NOT(ISERROR(SEARCH("C",P40)))</xm:f>
            <xm:f>"C"</xm:f>
            <x14:dxf>
              <font>
                <color rgb="FF006100"/>
              </font>
              <fill>
                <patternFill>
                  <bgColor rgb="FFC6EFCE"/>
                </patternFill>
              </fill>
            </x14:dxf>
          </x14:cfRule>
          <xm:sqref>P40:AW40</xm:sqref>
        </x14:conditionalFormatting>
        <x14:conditionalFormatting xmlns:xm="http://schemas.microsoft.com/office/excel/2006/main">
          <x14:cfRule type="containsText" priority="41" operator="containsText" id="{706EE498-81DB-47D1-A6A8-EEDC65729A2D}">
            <xm:f>NOT(ISERROR(SEARCH("B",P38)))</xm:f>
            <xm:f>"B"</xm:f>
            <x14:dxf>
              <font>
                <color theme="0"/>
              </font>
              <fill>
                <patternFill>
                  <bgColor rgb="FF7030A0"/>
                </patternFill>
              </fill>
            </x14:dxf>
          </x14:cfRule>
          <x14:cfRule type="containsText" priority="42" operator="containsText" id="{D7E91270-4AA5-4E99-AE99-3CB20202A0AB}">
            <xm:f>NOT(ISERROR(SEARCH("N",P38)))</xm:f>
            <xm:f>"N"</xm:f>
            <x14:dxf>
              <font>
                <color rgb="FF9C0006"/>
              </font>
              <fill>
                <patternFill>
                  <bgColor rgb="FFFFC7CE"/>
                </patternFill>
              </fill>
            </x14:dxf>
          </x14:cfRule>
          <x14:cfRule type="containsText" priority="43" operator="containsText" id="{01225864-2DF2-4FFF-BB5C-2362E56664BC}">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33" operator="containsText" id="{88F77925-199B-41D0-A217-9BC7D0A84A73}">
            <xm:f>NOT(ISERROR(SEARCH("B",P32)))</xm:f>
            <xm:f>"B"</xm:f>
            <x14:dxf>
              <font>
                <color theme="0"/>
              </font>
              <fill>
                <patternFill>
                  <bgColor rgb="FF7030A0"/>
                </patternFill>
              </fill>
            </x14:dxf>
          </x14:cfRule>
          <x14:cfRule type="containsText" priority="34" operator="containsText" id="{8F763D39-0D57-414D-A002-04F2A9C9F044}">
            <xm:f>NOT(ISERROR(SEARCH("N",P32)))</xm:f>
            <xm:f>"N"</xm:f>
            <x14:dxf>
              <font>
                <color rgb="FF9C0006"/>
              </font>
              <fill>
                <patternFill>
                  <bgColor rgb="FFFFC7CE"/>
                </patternFill>
              </fill>
            </x14:dxf>
          </x14:cfRule>
          <x14:cfRule type="containsText" priority="35" operator="containsText" id="{EF2B2CDC-E5DA-4260-B580-036B45406264}">
            <xm:f>NOT(ISERROR(SEARCH("C",P32)))</xm:f>
            <xm:f>"C"</xm:f>
            <x14:dxf>
              <font>
                <color rgb="FF006100"/>
              </font>
              <fill>
                <patternFill>
                  <bgColor rgb="FFC6EFCE"/>
                </patternFill>
              </fill>
            </x14:dxf>
          </x14:cfRule>
          <xm:sqref>P32:AW32</xm:sqref>
        </x14:conditionalFormatting>
        <x14:conditionalFormatting xmlns:xm="http://schemas.microsoft.com/office/excel/2006/main">
          <x14:cfRule type="containsText" priority="25" operator="containsText" id="{4C8CB8C4-F621-476A-8DEB-12DFFC857D4B}">
            <xm:f>NOT(ISERROR(SEARCH("B",P28)))</xm:f>
            <xm:f>"B"</xm:f>
            <x14:dxf>
              <font>
                <color theme="0"/>
              </font>
              <fill>
                <patternFill>
                  <bgColor rgb="FF7030A0"/>
                </patternFill>
              </fill>
            </x14:dxf>
          </x14:cfRule>
          <x14:cfRule type="containsText" priority="26" operator="containsText" id="{FC4EB534-38D0-4441-9CF2-79214857D818}">
            <xm:f>NOT(ISERROR(SEARCH("N",P28)))</xm:f>
            <xm:f>"N"</xm:f>
            <x14:dxf>
              <font>
                <color rgb="FF9C0006"/>
              </font>
              <fill>
                <patternFill>
                  <bgColor rgb="FFFFC7CE"/>
                </patternFill>
              </fill>
            </x14:dxf>
          </x14:cfRule>
          <x14:cfRule type="containsText" priority="27" operator="containsText" id="{67A62646-AF5A-422D-9EBB-F412D1C96DFF}">
            <xm:f>NOT(ISERROR(SEARCH("C",P28)))</xm:f>
            <xm:f>"C"</xm:f>
            <x14:dxf>
              <font>
                <color rgb="FF006100"/>
              </font>
              <fill>
                <patternFill>
                  <bgColor rgb="FFC6EFCE"/>
                </patternFill>
              </fill>
            </x14:dxf>
          </x14:cfRule>
          <xm:sqref>P28:AW28</xm:sqref>
        </x14:conditionalFormatting>
        <x14:conditionalFormatting xmlns:xm="http://schemas.microsoft.com/office/excel/2006/main">
          <x14:cfRule type="containsText" priority="17" operator="containsText" id="{8840A2AE-504A-4A7E-A204-C2AAAA7709EA}">
            <xm:f>NOT(ISERROR(SEARCH("B",P17)))</xm:f>
            <xm:f>"B"</xm:f>
            <x14:dxf>
              <font>
                <color theme="0"/>
              </font>
              <fill>
                <patternFill>
                  <bgColor rgb="FF7030A0"/>
                </patternFill>
              </fill>
            </x14:dxf>
          </x14:cfRule>
          <x14:cfRule type="containsText" priority="18" operator="containsText" id="{8B439DCD-276C-410D-832E-86BA2597C802}">
            <xm:f>NOT(ISERROR(SEARCH("N",P17)))</xm:f>
            <xm:f>"N"</xm:f>
            <x14:dxf>
              <font>
                <color rgb="FF9C0006"/>
              </font>
              <fill>
                <patternFill>
                  <bgColor rgb="FFFFC7CE"/>
                </patternFill>
              </fill>
            </x14:dxf>
          </x14:cfRule>
          <x14:cfRule type="containsText" priority="19" operator="containsText" id="{684CB9ED-96F6-4388-8472-B8B5DE72EBD0}">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9" operator="containsText" id="{6A7985D4-1F06-4624-8B29-5C859D08FDC2}">
            <xm:f>NOT(ISERROR(SEARCH("B",P8)))</xm:f>
            <xm:f>"B"</xm:f>
            <x14:dxf>
              <font>
                <color theme="0"/>
              </font>
              <fill>
                <patternFill>
                  <bgColor rgb="FF7030A0"/>
                </patternFill>
              </fill>
            </x14:dxf>
          </x14:cfRule>
          <x14:cfRule type="containsText" priority="10" operator="containsText" id="{B3D59652-D37E-49B8-A213-ED8BF00E4A69}">
            <xm:f>NOT(ISERROR(SEARCH("N",P8)))</xm:f>
            <xm:f>"N"</xm:f>
            <x14:dxf>
              <font>
                <color rgb="FF9C0006"/>
              </font>
              <fill>
                <patternFill>
                  <bgColor rgb="FFFFC7CE"/>
                </patternFill>
              </fill>
            </x14:dxf>
          </x14:cfRule>
          <x14:cfRule type="containsText" priority="11" operator="containsText" id="{A3DD8722-C582-4ADE-8DD1-71A8FEC65BDA}">
            <xm:f>NOT(ISERROR(SEARCH("C",P8)))</xm:f>
            <xm:f>"C"</xm:f>
            <x14:dxf>
              <font>
                <color rgb="FF006100"/>
              </font>
              <fill>
                <patternFill>
                  <bgColor rgb="FFC6EFCE"/>
                </patternFill>
              </fill>
            </x14:dxf>
          </x14:cfRule>
          <xm:sqref>P8:AW8</xm:sqref>
        </x14:conditionalFormatting>
        <x14:conditionalFormatting xmlns:xm="http://schemas.microsoft.com/office/excel/2006/main">
          <x14:cfRule type="containsText" priority="1" operator="containsText" id="{024628C8-CD13-44CA-A5D4-028E335071EE}">
            <xm:f>NOT(ISERROR(SEARCH("B",P22)))</xm:f>
            <xm:f>"B"</xm:f>
            <x14:dxf>
              <font>
                <color theme="0"/>
              </font>
              <fill>
                <patternFill>
                  <bgColor rgb="FF7030A0"/>
                </patternFill>
              </fill>
            </x14:dxf>
          </x14:cfRule>
          <x14:cfRule type="containsText" priority="2" operator="containsText" id="{DE167FAE-1364-4C8F-995C-816A43A255BC}">
            <xm:f>NOT(ISERROR(SEARCH("N",P22)))</xm:f>
            <xm:f>"N"</xm:f>
            <x14:dxf>
              <font>
                <color rgb="FF9C0006"/>
              </font>
              <fill>
                <patternFill>
                  <bgColor rgb="FFFFC7CE"/>
                </patternFill>
              </fill>
            </x14:dxf>
          </x14:cfRule>
          <x14:cfRule type="containsText" priority="3" operator="containsText" id="{B1BE697B-8F7F-4227-BC03-002B9B5D3A64}">
            <xm:f>NOT(ISERROR(SEARCH("C",P22)))</xm:f>
            <xm:f>"C"</xm:f>
            <x14:dxf>
              <font>
                <color rgb="FF006100"/>
              </font>
              <fill>
                <patternFill>
                  <bgColor rgb="FFC6EFCE"/>
                </patternFill>
              </fill>
            </x14:dxf>
          </x14:cfRule>
          <xm:sqref>P22:AW26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79"/>
  <sheetViews>
    <sheetView showGridLines="0" zoomScale="90" zoomScaleNormal="9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3" customWidth="1"/>
    <col min="4" max="4" width="4.7109375" style="46" customWidth="1"/>
    <col min="5" max="12" width="8.85546875" style="3" customWidth="1"/>
    <col min="13" max="14" width="11.7109375" style="3" customWidth="1"/>
    <col min="15" max="15" width="15.7109375" style="3" customWidth="1"/>
    <col min="16" max="30" width="6" style="37" customWidth="1"/>
    <col min="31" max="41" width="6" style="3" customWidth="1"/>
    <col min="42" max="42" width="6" style="9" customWidth="1"/>
    <col min="43" max="49" width="6" style="3" customWidth="1"/>
    <col min="50" max="54" width="6.85546875" style="3" customWidth="1"/>
    <col min="55" max="62" width="0" style="3" hidden="1"/>
    <col min="63" max="16384" width="9.28515625" style="3" hidden="1"/>
  </cols>
  <sheetData>
    <row r="1" spans="1:62" s="9" customFormat="1" ht="23.25" customHeight="1" x14ac:dyDescent="0.35">
      <c r="A1" s="3"/>
      <c r="B1" s="3"/>
      <c r="C1" s="64" t="s">
        <v>30</v>
      </c>
      <c r="D1" s="65"/>
      <c r="E1" s="66"/>
      <c r="F1" s="66"/>
      <c r="G1" s="66"/>
      <c r="H1" s="66"/>
      <c r="I1" s="66"/>
      <c r="J1" s="66"/>
      <c r="K1" s="66"/>
      <c r="L1" s="66"/>
      <c r="M1" s="66"/>
      <c r="N1" s="66"/>
      <c r="O1" s="66"/>
      <c r="P1" s="188" t="s">
        <v>371</v>
      </c>
      <c r="Q1" s="168" t="s">
        <v>372</v>
      </c>
      <c r="R1" s="168" t="s">
        <v>375</v>
      </c>
      <c r="S1" s="168" t="s">
        <v>373</v>
      </c>
      <c r="T1" s="168" t="s">
        <v>374</v>
      </c>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83"/>
      <c r="AX1" s="171" t="s">
        <v>28</v>
      </c>
      <c r="AY1" s="171"/>
      <c r="AZ1" s="171"/>
      <c r="BA1" s="171"/>
      <c r="BB1" s="172"/>
      <c r="BJ1" s="44" t="s">
        <v>347</v>
      </c>
    </row>
    <row r="2" spans="1:62" s="9" customFormat="1" ht="76.5" customHeight="1" x14ac:dyDescent="0.3">
      <c r="A2" s="3"/>
      <c r="B2" s="3"/>
      <c r="C2" s="67" t="s">
        <v>31</v>
      </c>
      <c r="D2" s="67"/>
      <c r="E2" s="67"/>
      <c r="F2" s="67"/>
      <c r="G2" s="67"/>
      <c r="H2" s="67"/>
      <c r="I2" s="67"/>
      <c r="J2" s="67"/>
      <c r="K2" s="67"/>
      <c r="L2" s="67"/>
      <c r="M2" s="67"/>
      <c r="N2" s="67"/>
      <c r="O2" s="67"/>
      <c r="P2" s="18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84"/>
      <c r="AX2" s="173" t="s">
        <v>26</v>
      </c>
      <c r="AY2" s="175" t="s">
        <v>22</v>
      </c>
      <c r="AZ2" s="177" t="s">
        <v>23</v>
      </c>
      <c r="BA2" s="179" t="s">
        <v>24</v>
      </c>
      <c r="BB2" s="181" t="s">
        <v>27</v>
      </c>
      <c r="BJ2" s="44" t="s">
        <v>74</v>
      </c>
    </row>
    <row r="3" spans="1:62" s="8" customFormat="1" ht="21.75" thickBot="1" x14ac:dyDescent="0.3">
      <c r="A3" s="103"/>
      <c r="B3" s="6"/>
      <c r="C3" s="6"/>
      <c r="D3" s="45" t="s">
        <v>348</v>
      </c>
      <c r="E3" s="104"/>
      <c r="F3" s="104"/>
      <c r="G3" s="104" t="s">
        <v>4</v>
      </c>
      <c r="H3" s="209"/>
      <c r="I3" s="209"/>
      <c r="J3" s="104" t="s">
        <v>0</v>
      </c>
      <c r="K3" s="210"/>
      <c r="L3" s="210"/>
      <c r="M3" s="211" t="s">
        <v>5</v>
      </c>
      <c r="N3" s="211"/>
      <c r="O3" s="105">
        <f>COUNTA(P1:AW3)</f>
        <v>5</v>
      </c>
      <c r="P3" s="19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85"/>
      <c r="AX3" s="174"/>
      <c r="AY3" s="176"/>
      <c r="AZ3" s="178"/>
      <c r="BA3" s="180"/>
      <c r="BB3" s="182"/>
      <c r="BJ3" s="106" t="s">
        <v>8</v>
      </c>
    </row>
    <row r="4" spans="1:62" s="107" customFormat="1" ht="15" customHeight="1" thickBot="1" x14ac:dyDescent="0.3">
      <c r="A4" s="186" t="s">
        <v>356</v>
      </c>
      <c r="B4" s="186"/>
      <c r="C4" s="186"/>
      <c r="D4" s="130" t="s">
        <v>32</v>
      </c>
      <c r="E4" s="131"/>
      <c r="F4" s="131"/>
      <c r="G4" s="131"/>
      <c r="H4" s="131"/>
      <c r="I4" s="131"/>
      <c r="J4" s="131"/>
      <c r="K4" s="131"/>
      <c r="L4" s="131"/>
      <c r="M4" s="131"/>
      <c r="N4" s="131"/>
      <c r="O4" s="131"/>
      <c r="P4" s="48"/>
      <c r="Q4" s="49"/>
      <c r="R4" s="49"/>
      <c r="S4" s="49"/>
      <c r="T4" s="49"/>
      <c r="U4" s="49"/>
      <c r="V4" s="49"/>
      <c r="W4" s="49"/>
      <c r="X4" s="49"/>
      <c r="Y4" s="49"/>
      <c r="Z4" s="49"/>
      <c r="AA4" s="49"/>
      <c r="AB4" s="50"/>
      <c r="AC4" s="50"/>
      <c r="AD4" s="50"/>
      <c r="AE4" s="50"/>
      <c r="AF4" s="50"/>
      <c r="AG4" s="50"/>
      <c r="AH4" s="50"/>
      <c r="AI4" s="50"/>
      <c r="AJ4" s="50"/>
      <c r="AK4" s="50"/>
      <c r="AL4" s="50"/>
      <c r="AM4" s="50"/>
      <c r="AN4" s="50"/>
      <c r="AO4" s="50"/>
      <c r="AP4" s="50"/>
      <c r="AQ4" s="50"/>
      <c r="AR4" s="50"/>
      <c r="AS4" s="50"/>
      <c r="AT4" s="50"/>
      <c r="AU4" s="50"/>
      <c r="AV4" s="50"/>
      <c r="AW4" s="87"/>
      <c r="AX4" s="174"/>
      <c r="AY4" s="176"/>
      <c r="AZ4" s="178"/>
      <c r="BA4" s="180"/>
      <c r="BB4" s="182"/>
      <c r="BJ4" s="106" t="s">
        <v>7</v>
      </c>
    </row>
    <row r="5" spans="1:62" s="8" customFormat="1" ht="15" customHeight="1" x14ac:dyDescent="0.25">
      <c r="A5" s="186"/>
      <c r="B5" s="186"/>
      <c r="C5" s="186"/>
      <c r="D5" s="101">
        <v>1</v>
      </c>
      <c r="E5" s="155" t="s">
        <v>81</v>
      </c>
      <c r="F5" s="155"/>
      <c r="G5" s="155"/>
      <c r="H5" s="155"/>
      <c r="I5" s="155"/>
      <c r="J5" s="155"/>
      <c r="K5" s="155"/>
      <c r="L5" s="155"/>
      <c r="M5" s="155"/>
      <c r="N5" s="155"/>
      <c r="O5" s="155"/>
      <c r="P5" s="38" t="s">
        <v>74</v>
      </c>
      <c r="Q5" s="90" t="s">
        <v>8</v>
      </c>
      <c r="R5" s="90" t="s">
        <v>7</v>
      </c>
      <c r="S5" s="90" t="s">
        <v>9</v>
      </c>
      <c r="T5" s="90" t="s">
        <v>6</v>
      </c>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1"/>
      <c r="AX5" s="16">
        <f t="shared" ref="AX5:AX62" si="0">IF(COUNTA(P5:AW5)=0,"",(COUNTIFS(P5:AW5,"=n"))/(COUNTA(P5:AW5)))</f>
        <v>0.2</v>
      </c>
      <c r="AY5" s="17">
        <f t="shared" ref="AY5:AY62" si="1">IF(COUNTA(P5:AW5)=0,"",(COUNTIFS(P5:AW5,"=a"))/(COUNTA(P5:AW5)))</f>
        <v>0.2</v>
      </c>
      <c r="AZ5" s="17">
        <f t="shared" ref="AZ5:AZ62" si="2">IF(COUNTA(P5:AW5)=0,"",(COUNTIFS(P5:AW5,"=c"))/(COUNTA(P5:AW5)))</f>
        <v>0.2</v>
      </c>
      <c r="BA5" s="17">
        <f t="shared" ref="BA5:BA62" si="3">IF(COUNTA(P5:AW5)=0,"",(COUNTIFS(P5:AW5,"=e"))/(COUNTA(P5:AW5)))</f>
        <v>0.2</v>
      </c>
      <c r="BB5" s="18">
        <f t="shared" ref="BB5:BB62" si="4">IF(COUNTA(P5:AW5)=0,"",(COUNTIFS(P5:AW5,"=b"))/(COUNTA(P5:AW5)))</f>
        <v>0.2</v>
      </c>
      <c r="BJ5" s="106" t="s">
        <v>9</v>
      </c>
    </row>
    <row r="6" spans="1:62" s="8" customFormat="1" ht="15" customHeight="1" x14ac:dyDescent="0.25">
      <c r="A6" s="186"/>
      <c r="B6" s="186"/>
      <c r="C6" s="186"/>
      <c r="D6" s="101">
        <v>2</v>
      </c>
      <c r="E6" s="143" t="s">
        <v>82</v>
      </c>
      <c r="F6" s="143"/>
      <c r="G6" s="143"/>
      <c r="H6" s="143"/>
      <c r="I6" s="143"/>
      <c r="J6" s="143"/>
      <c r="K6" s="143"/>
      <c r="L6" s="143"/>
      <c r="M6" s="143"/>
      <c r="N6" s="143"/>
      <c r="O6" s="143"/>
      <c r="P6" s="15" t="s">
        <v>74</v>
      </c>
      <c r="Q6" s="95" t="s">
        <v>8</v>
      </c>
      <c r="R6" s="95" t="s">
        <v>7</v>
      </c>
      <c r="S6" s="95" t="s">
        <v>9</v>
      </c>
      <c r="T6" s="95" t="s">
        <v>6</v>
      </c>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6"/>
      <c r="AX6" s="19">
        <f t="shared" si="0"/>
        <v>0.2</v>
      </c>
      <c r="AY6" s="39">
        <f t="shared" si="1"/>
        <v>0.2</v>
      </c>
      <c r="AZ6" s="39">
        <f t="shared" si="2"/>
        <v>0.2</v>
      </c>
      <c r="BA6" s="39">
        <f t="shared" si="3"/>
        <v>0.2</v>
      </c>
      <c r="BB6" s="40">
        <f t="shared" si="4"/>
        <v>0.2</v>
      </c>
      <c r="BJ6" s="106" t="s">
        <v>6</v>
      </c>
    </row>
    <row r="7" spans="1:62" s="8" customFormat="1" ht="15" customHeight="1" x14ac:dyDescent="0.25">
      <c r="A7" s="186"/>
      <c r="B7" s="186"/>
      <c r="C7" s="186"/>
      <c r="D7" s="101">
        <v>3</v>
      </c>
      <c r="E7" s="143" t="s">
        <v>83</v>
      </c>
      <c r="F7" s="143"/>
      <c r="G7" s="143"/>
      <c r="H7" s="143"/>
      <c r="I7" s="143"/>
      <c r="J7" s="143"/>
      <c r="K7" s="143"/>
      <c r="L7" s="143"/>
      <c r="M7" s="143"/>
      <c r="N7" s="143"/>
      <c r="O7" s="143"/>
      <c r="P7" s="15" t="s">
        <v>74</v>
      </c>
      <c r="Q7" s="95" t="s">
        <v>8</v>
      </c>
      <c r="R7" s="95" t="s">
        <v>7</v>
      </c>
      <c r="S7" s="95" t="s">
        <v>9</v>
      </c>
      <c r="T7" s="95" t="s">
        <v>6</v>
      </c>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6"/>
      <c r="AX7" s="19">
        <f t="shared" si="0"/>
        <v>0.2</v>
      </c>
      <c r="AY7" s="39">
        <f t="shared" si="1"/>
        <v>0.2</v>
      </c>
      <c r="AZ7" s="39">
        <f t="shared" si="2"/>
        <v>0.2</v>
      </c>
      <c r="BA7" s="39">
        <f t="shared" si="3"/>
        <v>0.2</v>
      </c>
      <c r="BB7" s="40">
        <f t="shared" si="4"/>
        <v>0.2</v>
      </c>
      <c r="BJ7" s="107"/>
    </row>
    <row r="8" spans="1:62" s="8" customFormat="1" ht="15" customHeight="1" x14ac:dyDescent="0.25">
      <c r="A8" s="186"/>
      <c r="B8" s="186"/>
      <c r="C8" s="186"/>
      <c r="D8" s="101">
        <v>4</v>
      </c>
      <c r="E8" s="155" t="s">
        <v>84</v>
      </c>
      <c r="F8" s="155"/>
      <c r="G8" s="155"/>
      <c r="H8" s="155"/>
      <c r="I8" s="155"/>
      <c r="J8" s="155"/>
      <c r="K8" s="155"/>
      <c r="L8" s="155"/>
      <c r="M8" s="155"/>
      <c r="N8" s="155"/>
      <c r="O8" s="155"/>
      <c r="P8" s="15" t="s">
        <v>74</v>
      </c>
      <c r="Q8" s="95" t="s">
        <v>8</v>
      </c>
      <c r="R8" s="95" t="s">
        <v>7</v>
      </c>
      <c r="S8" s="95" t="s">
        <v>9</v>
      </c>
      <c r="T8" s="95"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6"/>
      <c r="AX8" s="19">
        <f t="shared" ref="AX8:AX9" si="5">IF(COUNTA(P8:AW8)=0,"",(COUNTIFS(P8:AW8,"=n"))/(COUNTA(P8:AW8)))</f>
        <v>0.2</v>
      </c>
      <c r="AY8" s="39">
        <f t="shared" ref="AY8:AY9" si="6">IF(COUNTA(P8:AW8)=0,"",(COUNTIFS(P8:AW8,"=a"))/(COUNTA(P8:AW8)))</f>
        <v>0.2</v>
      </c>
      <c r="AZ8" s="39">
        <f t="shared" ref="AZ8:AZ9" si="7">IF(COUNTA(P8:AW8)=0,"",(COUNTIFS(P8:AW8,"=c"))/(COUNTA(P8:AW8)))</f>
        <v>0.2</v>
      </c>
      <c r="BA8" s="39">
        <f t="shared" ref="BA8:BA9" si="8">IF(COUNTA(P8:AW8)=0,"",(COUNTIFS(P8:AW8,"=e"))/(COUNTA(P8:AW8)))</f>
        <v>0.2</v>
      </c>
      <c r="BB8" s="40">
        <f t="shared" ref="BB8:BB9" si="9">IF(COUNTA(P8:AW8)=0,"",(COUNTIFS(P8:AW8,"=b"))/(COUNTA(P8:AW8)))</f>
        <v>0.2</v>
      </c>
      <c r="BJ8" s="107"/>
    </row>
    <row r="9" spans="1:62" s="8" customFormat="1" ht="15" customHeight="1" thickBot="1" x14ac:dyDescent="0.3">
      <c r="A9" s="186"/>
      <c r="B9" s="186"/>
      <c r="C9" s="186"/>
      <c r="D9" s="101">
        <v>5</v>
      </c>
      <c r="E9" s="108" t="s">
        <v>85</v>
      </c>
      <c r="F9" s="109"/>
      <c r="G9" s="109"/>
      <c r="H9" s="109"/>
      <c r="I9" s="109"/>
      <c r="J9" s="109"/>
      <c r="K9" s="109"/>
      <c r="L9" s="109"/>
      <c r="M9" s="109"/>
      <c r="N9" s="109"/>
      <c r="O9" s="109"/>
      <c r="P9" s="15" t="s">
        <v>74</v>
      </c>
      <c r="Q9" s="95" t="s">
        <v>8</v>
      </c>
      <c r="R9" s="95" t="s">
        <v>7</v>
      </c>
      <c r="S9" s="95" t="s">
        <v>9</v>
      </c>
      <c r="T9" s="95" t="s">
        <v>6</v>
      </c>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6"/>
      <c r="AX9" s="41">
        <f t="shared" si="5"/>
        <v>0.2</v>
      </c>
      <c r="AY9" s="42">
        <f t="shared" si="6"/>
        <v>0.2</v>
      </c>
      <c r="AZ9" s="42">
        <f t="shared" si="7"/>
        <v>0.2</v>
      </c>
      <c r="BA9" s="42">
        <f t="shared" si="8"/>
        <v>0.2</v>
      </c>
      <c r="BB9" s="43">
        <f t="shared" si="9"/>
        <v>0.2</v>
      </c>
      <c r="BJ9" s="107"/>
    </row>
    <row r="10" spans="1:62" s="107" customFormat="1" ht="15" customHeight="1" thickBot="1" x14ac:dyDescent="0.3">
      <c r="A10" s="186"/>
      <c r="B10" s="186"/>
      <c r="C10" s="186"/>
      <c r="D10" s="130" t="s">
        <v>36</v>
      </c>
      <c r="E10" s="131" t="s">
        <v>36</v>
      </c>
      <c r="F10" s="131"/>
      <c r="G10" s="131"/>
      <c r="H10" s="131"/>
      <c r="I10" s="131"/>
      <c r="J10" s="131"/>
      <c r="K10" s="131"/>
      <c r="L10" s="131"/>
      <c r="M10" s="131"/>
      <c r="N10" s="131"/>
      <c r="O10" s="131"/>
      <c r="P10" s="29"/>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1"/>
      <c r="AX10" s="51"/>
      <c r="AY10" s="52"/>
      <c r="AZ10" s="52"/>
      <c r="BA10" s="52"/>
      <c r="BB10" s="53"/>
      <c r="BJ10" s="106"/>
    </row>
    <row r="11" spans="1:62" s="8" customFormat="1" x14ac:dyDescent="0.25">
      <c r="A11" s="186"/>
      <c r="B11" s="186"/>
      <c r="C11" s="186"/>
      <c r="D11" s="101">
        <v>1</v>
      </c>
      <c r="E11" s="155" t="s">
        <v>86</v>
      </c>
      <c r="F11" s="155"/>
      <c r="G11" s="155"/>
      <c r="H11" s="155"/>
      <c r="I11" s="155"/>
      <c r="J11" s="155"/>
      <c r="K11" s="155"/>
      <c r="L11" s="155"/>
      <c r="M11" s="155"/>
      <c r="N11" s="155"/>
      <c r="O11" s="155"/>
      <c r="P11" s="38" t="s">
        <v>74</v>
      </c>
      <c r="Q11" s="90" t="s">
        <v>8</v>
      </c>
      <c r="R11" s="90" t="s">
        <v>7</v>
      </c>
      <c r="S11" s="90" t="s">
        <v>9</v>
      </c>
      <c r="T11" s="90" t="s">
        <v>6</v>
      </c>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1"/>
      <c r="AX11" s="16">
        <f t="shared" si="0"/>
        <v>0.2</v>
      </c>
      <c r="AY11" s="17">
        <f t="shared" si="1"/>
        <v>0.2</v>
      </c>
      <c r="AZ11" s="17">
        <f t="shared" si="2"/>
        <v>0.2</v>
      </c>
      <c r="BA11" s="17">
        <f t="shared" si="3"/>
        <v>0.2</v>
      </c>
      <c r="BB11" s="18">
        <f t="shared" si="4"/>
        <v>0.2</v>
      </c>
      <c r="BJ11" s="107"/>
    </row>
    <row r="12" spans="1:62" s="8" customFormat="1" ht="15" customHeight="1" x14ac:dyDescent="0.25">
      <c r="A12" s="186"/>
      <c r="B12" s="186"/>
      <c r="C12" s="186"/>
      <c r="D12" s="101">
        <v>2</v>
      </c>
      <c r="E12" s="155" t="s">
        <v>87</v>
      </c>
      <c r="F12" s="155"/>
      <c r="G12" s="155"/>
      <c r="H12" s="155"/>
      <c r="I12" s="155"/>
      <c r="J12" s="155"/>
      <c r="K12" s="155"/>
      <c r="L12" s="155"/>
      <c r="M12" s="155"/>
      <c r="N12" s="155"/>
      <c r="O12" s="155"/>
      <c r="P12" s="15" t="s">
        <v>74</v>
      </c>
      <c r="Q12" s="95" t="s">
        <v>8</v>
      </c>
      <c r="R12" s="95" t="s">
        <v>7</v>
      </c>
      <c r="S12" s="95" t="s">
        <v>9</v>
      </c>
      <c r="T12" s="95" t="s">
        <v>6</v>
      </c>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6"/>
      <c r="AX12" s="19">
        <f t="shared" si="0"/>
        <v>0.2</v>
      </c>
      <c r="AY12" s="39">
        <f t="shared" si="1"/>
        <v>0.2</v>
      </c>
      <c r="AZ12" s="39">
        <f t="shared" si="2"/>
        <v>0.2</v>
      </c>
      <c r="BA12" s="39">
        <f t="shared" si="3"/>
        <v>0.2</v>
      </c>
      <c r="BB12" s="40">
        <f t="shared" si="4"/>
        <v>0.2</v>
      </c>
      <c r="BJ12" s="107"/>
    </row>
    <row r="13" spans="1:62" s="8" customFormat="1" ht="15" customHeight="1" x14ac:dyDescent="0.25">
      <c r="A13" s="186"/>
      <c r="B13" s="186"/>
      <c r="C13" s="186"/>
      <c r="D13" s="101">
        <v>3</v>
      </c>
      <c r="E13" s="155" t="s">
        <v>88</v>
      </c>
      <c r="F13" s="155"/>
      <c r="G13" s="155"/>
      <c r="H13" s="155"/>
      <c r="I13" s="155"/>
      <c r="J13" s="155"/>
      <c r="K13" s="155"/>
      <c r="L13" s="155"/>
      <c r="M13" s="155"/>
      <c r="N13" s="155"/>
      <c r="O13" s="155"/>
      <c r="P13" s="15" t="s">
        <v>74</v>
      </c>
      <c r="Q13" s="95" t="s">
        <v>8</v>
      </c>
      <c r="R13" s="95" t="s">
        <v>7</v>
      </c>
      <c r="S13" s="95" t="s">
        <v>9</v>
      </c>
      <c r="T13" s="95" t="s">
        <v>6</v>
      </c>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6"/>
      <c r="AX13" s="19">
        <f t="shared" ref="AX13:AX15" si="10">IF(COUNTA(P13:AW13)=0,"",(COUNTIFS(P13:AW13,"=n"))/(COUNTA(P13:AW13)))</f>
        <v>0.2</v>
      </c>
      <c r="AY13" s="39">
        <f t="shared" ref="AY13:AY15" si="11">IF(COUNTA(P13:AW13)=0,"",(COUNTIFS(P13:AW13,"=a"))/(COUNTA(P13:AW13)))</f>
        <v>0.2</v>
      </c>
      <c r="AZ13" s="39">
        <f t="shared" ref="AZ13:AZ15" si="12">IF(COUNTA(P13:AW13)=0,"",(COUNTIFS(P13:AW13,"=c"))/(COUNTA(P13:AW13)))</f>
        <v>0.2</v>
      </c>
      <c r="BA13" s="39">
        <f t="shared" ref="BA13:BA15" si="13">IF(COUNTA(P13:AW13)=0,"",(COUNTIFS(P13:AW13,"=e"))/(COUNTA(P13:AW13)))</f>
        <v>0.2</v>
      </c>
      <c r="BB13" s="40">
        <f t="shared" ref="BB13:BB15" si="14">IF(COUNTA(P13:AW13)=0,"",(COUNTIFS(P13:AW13,"=b"))/(COUNTA(P13:AW13)))</f>
        <v>0.2</v>
      </c>
      <c r="BJ13" s="107"/>
    </row>
    <row r="14" spans="1:62" s="8" customFormat="1" ht="27" customHeight="1" x14ac:dyDescent="0.25">
      <c r="A14" s="186"/>
      <c r="B14" s="186"/>
      <c r="C14" s="186"/>
      <c r="D14" s="101">
        <v>4</v>
      </c>
      <c r="E14" s="191" t="s">
        <v>354</v>
      </c>
      <c r="F14" s="191"/>
      <c r="G14" s="191"/>
      <c r="H14" s="191"/>
      <c r="I14" s="191"/>
      <c r="J14" s="191"/>
      <c r="K14" s="191"/>
      <c r="L14" s="191"/>
      <c r="M14" s="191"/>
      <c r="N14" s="191"/>
      <c r="O14" s="192"/>
      <c r="P14" s="15" t="s">
        <v>74</v>
      </c>
      <c r="Q14" s="95" t="s">
        <v>8</v>
      </c>
      <c r="R14" s="95" t="s">
        <v>7</v>
      </c>
      <c r="S14" s="95" t="s">
        <v>9</v>
      </c>
      <c r="T14" s="95" t="s">
        <v>6</v>
      </c>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6"/>
      <c r="AX14" s="19">
        <f t="shared" si="10"/>
        <v>0.2</v>
      </c>
      <c r="AY14" s="39">
        <f t="shared" si="11"/>
        <v>0.2</v>
      </c>
      <c r="AZ14" s="39">
        <f t="shared" si="12"/>
        <v>0.2</v>
      </c>
      <c r="BA14" s="39">
        <f t="shared" si="13"/>
        <v>0.2</v>
      </c>
      <c r="BB14" s="40">
        <f t="shared" si="14"/>
        <v>0.2</v>
      </c>
      <c r="BJ14" s="107"/>
    </row>
    <row r="15" spans="1:62" s="8" customFormat="1" ht="15" customHeight="1" thickBot="1" x14ac:dyDescent="0.3">
      <c r="A15" s="186"/>
      <c r="B15" s="186"/>
      <c r="C15" s="186"/>
      <c r="D15" s="101">
        <v>5</v>
      </c>
      <c r="E15" s="108" t="s">
        <v>89</v>
      </c>
      <c r="F15" s="109"/>
      <c r="G15" s="109"/>
      <c r="H15" s="109"/>
      <c r="I15" s="109"/>
      <c r="J15" s="109"/>
      <c r="K15" s="109"/>
      <c r="L15" s="109"/>
      <c r="M15" s="109"/>
      <c r="N15" s="109"/>
      <c r="O15" s="109"/>
      <c r="P15" s="15" t="s">
        <v>74</v>
      </c>
      <c r="Q15" s="95" t="s">
        <v>8</v>
      </c>
      <c r="R15" s="95" t="s">
        <v>7</v>
      </c>
      <c r="S15" s="95" t="s">
        <v>9</v>
      </c>
      <c r="T15" s="95" t="s">
        <v>6</v>
      </c>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6"/>
      <c r="AX15" s="41">
        <f t="shared" si="10"/>
        <v>0.2</v>
      </c>
      <c r="AY15" s="42">
        <f t="shared" si="11"/>
        <v>0.2</v>
      </c>
      <c r="AZ15" s="42">
        <f t="shared" si="12"/>
        <v>0.2</v>
      </c>
      <c r="BA15" s="42">
        <f t="shared" si="13"/>
        <v>0.2</v>
      </c>
      <c r="BB15" s="43">
        <f t="shared" si="14"/>
        <v>0.2</v>
      </c>
      <c r="BJ15" s="107"/>
    </row>
    <row r="16" spans="1:62" s="107" customFormat="1" ht="15" customHeight="1" thickBot="1" x14ac:dyDescent="0.3">
      <c r="A16" s="186"/>
      <c r="B16" s="186"/>
      <c r="C16" s="186"/>
      <c r="D16" s="130" t="s">
        <v>40</v>
      </c>
      <c r="E16" s="131" t="s">
        <v>40</v>
      </c>
      <c r="F16" s="131"/>
      <c r="G16" s="131"/>
      <c r="H16" s="131"/>
      <c r="I16" s="131"/>
      <c r="J16" s="131"/>
      <c r="K16" s="131"/>
      <c r="L16" s="131"/>
      <c r="M16" s="131"/>
      <c r="N16" s="131"/>
      <c r="O16" s="131"/>
      <c r="P16" s="29"/>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1"/>
      <c r="AX16" s="51"/>
      <c r="AY16" s="52"/>
      <c r="AZ16" s="52"/>
      <c r="BA16" s="52"/>
      <c r="BB16" s="53"/>
      <c r="BJ16" s="106"/>
    </row>
    <row r="17" spans="1:62" s="8" customFormat="1" x14ac:dyDescent="0.25">
      <c r="A17" s="186"/>
      <c r="B17" s="186"/>
      <c r="C17" s="186"/>
      <c r="D17" s="101">
        <v>1</v>
      </c>
      <c r="E17" s="155" t="s">
        <v>357</v>
      </c>
      <c r="F17" s="155"/>
      <c r="G17" s="155"/>
      <c r="H17" s="155"/>
      <c r="I17" s="155"/>
      <c r="J17" s="155"/>
      <c r="K17" s="155"/>
      <c r="L17" s="155"/>
      <c r="M17" s="155"/>
      <c r="N17" s="155"/>
      <c r="O17" s="155"/>
      <c r="P17" s="38" t="s">
        <v>74</v>
      </c>
      <c r="Q17" s="90" t="s">
        <v>8</v>
      </c>
      <c r="R17" s="90" t="s">
        <v>7</v>
      </c>
      <c r="S17" s="90" t="s">
        <v>9</v>
      </c>
      <c r="T17" s="90" t="s">
        <v>6</v>
      </c>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1"/>
      <c r="AX17" s="16">
        <f t="shared" ref="AX17:AX19" si="15">IF(COUNTA(P17:AW17)=0,"",(COUNTIFS(P17:AW17,"=n"))/(COUNTA(P17:AW17)))</f>
        <v>0.2</v>
      </c>
      <c r="AY17" s="17">
        <f t="shared" ref="AY17:AY19" si="16">IF(COUNTA(P17:AW17)=0,"",(COUNTIFS(P17:AW17,"=a"))/(COUNTA(P17:AW17)))</f>
        <v>0.2</v>
      </c>
      <c r="AZ17" s="17">
        <f t="shared" ref="AZ17:AZ19" si="17">IF(COUNTA(P17:AW17)=0,"",(COUNTIFS(P17:AW17,"=c"))/(COUNTA(P17:AW17)))</f>
        <v>0.2</v>
      </c>
      <c r="BA17" s="17">
        <f t="shared" ref="BA17:BA19" si="18">IF(COUNTA(P17:AW17)=0,"",(COUNTIFS(P17:AW17,"=e"))/(COUNTA(P17:AW17)))</f>
        <v>0.2</v>
      </c>
      <c r="BB17" s="18">
        <f t="shared" ref="BB17:BB19" si="19">IF(COUNTA(P17:AW17)=0,"",(COUNTIFS(P17:AW17,"=b"))/(COUNTA(P17:AW17)))</f>
        <v>0.2</v>
      </c>
      <c r="BJ17" s="107"/>
    </row>
    <row r="18" spans="1:62" s="8" customFormat="1" ht="15" customHeight="1" x14ac:dyDescent="0.25">
      <c r="A18" s="186"/>
      <c r="B18" s="186"/>
      <c r="C18" s="186"/>
      <c r="D18" s="101">
        <v>2</v>
      </c>
      <c r="E18" s="143" t="s">
        <v>90</v>
      </c>
      <c r="F18" s="143"/>
      <c r="G18" s="143"/>
      <c r="H18" s="143"/>
      <c r="I18" s="143"/>
      <c r="J18" s="143"/>
      <c r="K18" s="143"/>
      <c r="L18" s="143"/>
      <c r="M18" s="143"/>
      <c r="N18" s="143"/>
      <c r="O18" s="143"/>
      <c r="P18" s="15" t="s">
        <v>74</v>
      </c>
      <c r="Q18" s="95" t="s">
        <v>8</v>
      </c>
      <c r="R18" s="95" t="s">
        <v>7</v>
      </c>
      <c r="S18" s="95" t="s">
        <v>9</v>
      </c>
      <c r="T18" s="95" t="s">
        <v>6</v>
      </c>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6"/>
      <c r="AX18" s="19">
        <f t="shared" si="15"/>
        <v>0.2</v>
      </c>
      <c r="AY18" s="39">
        <f t="shared" si="16"/>
        <v>0.2</v>
      </c>
      <c r="AZ18" s="39">
        <f t="shared" si="17"/>
        <v>0.2</v>
      </c>
      <c r="BA18" s="39">
        <f t="shared" si="18"/>
        <v>0.2</v>
      </c>
      <c r="BB18" s="40">
        <f t="shared" si="19"/>
        <v>0.2</v>
      </c>
      <c r="BJ18" s="107"/>
    </row>
    <row r="19" spans="1:62" s="8" customFormat="1" ht="15.75" thickBot="1" x14ac:dyDescent="0.3">
      <c r="A19" s="186"/>
      <c r="B19" s="186"/>
      <c r="C19" s="186"/>
      <c r="D19" s="101">
        <v>3</v>
      </c>
      <c r="E19" s="193" t="s">
        <v>91</v>
      </c>
      <c r="F19" s="193"/>
      <c r="G19" s="193"/>
      <c r="H19" s="193"/>
      <c r="I19" s="193"/>
      <c r="J19" s="193"/>
      <c r="K19" s="193"/>
      <c r="L19" s="193"/>
      <c r="M19" s="193"/>
      <c r="N19" s="193"/>
      <c r="O19" s="194"/>
      <c r="P19" s="15" t="s">
        <v>74</v>
      </c>
      <c r="Q19" s="95" t="s">
        <v>8</v>
      </c>
      <c r="R19" s="95" t="s">
        <v>7</v>
      </c>
      <c r="S19" s="95" t="s">
        <v>9</v>
      </c>
      <c r="T19" s="95" t="s">
        <v>6</v>
      </c>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6"/>
      <c r="AX19" s="41">
        <f t="shared" si="15"/>
        <v>0.2</v>
      </c>
      <c r="AY19" s="42">
        <f t="shared" si="16"/>
        <v>0.2</v>
      </c>
      <c r="AZ19" s="42">
        <f t="shared" si="17"/>
        <v>0.2</v>
      </c>
      <c r="BA19" s="42">
        <f t="shared" si="18"/>
        <v>0.2</v>
      </c>
      <c r="BB19" s="43">
        <f t="shared" si="19"/>
        <v>0.2</v>
      </c>
      <c r="BJ19" s="107"/>
    </row>
    <row r="20" spans="1:62" s="107" customFormat="1" ht="15" customHeight="1" thickBot="1" x14ac:dyDescent="0.3">
      <c r="A20" s="186"/>
      <c r="B20" s="186"/>
      <c r="C20" s="186"/>
      <c r="D20" s="130" t="s">
        <v>42</v>
      </c>
      <c r="E20" s="131"/>
      <c r="F20" s="131"/>
      <c r="G20" s="131"/>
      <c r="H20" s="131"/>
      <c r="I20" s="131"/>
      <c r="J20" s="131"/>
      <c r="K20" s="131"/>
      <c r="L20" s="131"/>
      <c r="M20" s="131"/>
      <c r="N20" s="131"/>
      <c r="O20" s="131"/>
      <c r="P20" s="29"/>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1"/>
      <c r="AX20" s="51"/>
      <c r="AY20" s="52"/>
      <c r="AZ20" s="52"/>
      <c r="BA20" s="52"/>
      <c r="BB20" s="53"/>
      <c r="BJ20" s="106"/>
    </row>
    <row r="21" spans="1:62" s="8" customFormat="1" ht="15" customHeight="1" thickBot="1" x14ac:dyDescent="0.3">
      <c r="A21" s="186"/>
      <c r="B21" s="186"/>
      <c r="C21" s="186"/>
      <c r="D21" s="101">
        <v>1</v>
      </c>
      <c r="E21" s="155" t="s">
        <v>92</v>
      </c>
      <c r="F21" s="155"/>
      <c r="G21" s="155"/>
      <c r="H21" s="155"/>
      <c r="I21" s="155"/>
      <c r="J21" s="155"/>
      <c r="K21" s="155"/>
      <c r="L21" s="155"/>
      <c r="M21" s="155"/>
      <c r="N21" s="155"/>
      <c r="O21" s="155"/>
      <c r="P21" s="15" t="s">
        <v>74</v>
      </c>
      <c r="Q21" s="95" t="s">
        <v>8</v>
      </c>
      <c r="R21" s="95" t="s">
        <v>7</v>
      </c>
      <c r="S21" s="95" t="s">
        <v>9</v>
      </c>
      <c r="T21" s="95" t="s">
        <v>6</v>
      </c>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6"/>
      <c r="AX21" s="20">
        <f t="shared" si="0"/>
        <v>0.2</v>
      </c>
      <c r="AY21" s="57">
        <f t="shared" si="1"/>
        <v>0.2</v>
      </c>
      <c r="AZ21" s="57">
        <f t="shared" si="2"/>
        <v>0.2</v>
      </c>
      <c r="BA21" s="57">
        <f t="shared" si="3"/>
        <v>0.2</v>
      </c>
      <c r="BB21" s="58">
        <f t="shared" si="4"/>
        <v>0.2</v>
      </c>
      <c r="BJ21" s="107"/>
    </row>
    <row r="22" spans="1:62" s="107" customFormat="1" ht="15" customHeight="1" thickBot="1" x14ac:dyDescent="0.3">
      <c r="A22" s="186"/>
      <c r="B22" s="186"/>
      <c r="C22" s="186"/>
      <c r="D22" s="130" t="s">
        <v>353</v>
      </c>
      <c r="E22" s="131" t="s">
        <v>353</v>
      </c>
      <c r="F22" s="131"/>
      <c r="G22" s="131"/>
      <c r="H22" s="131"/>
      <c r="I22" s="131"/>
      <c r="J22" s="131"/>
      <c r="K22" s="131"/>
      <c r="L22" s="131"/>
      <c r="M22" s="131"/>
      <c r="N22" s="131"/>
      <c r="O22" s="131"/>
      <c r="P22" s="29"/>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1"/>
      <c r="AX22" s="29"/>
      <c r="AY22" s="30"/>
      <c r="AZ22" s="30"/>
      <c r="BA22" s="30"/>
      <c r="BB22" s="31"/>
      <c r="BJ22" s="106"/>
    </row>
    <row r="23" spans="1:62" s="8" customFormat="1" ht="15" customHeight="1" x14ac:dyDescent="0.25">
      <c r="A23" s="186"/>
      <c r="B23" s="186"/>
      <c r="C23" s="186"/>
      <c r="D23" s="101">
        <v>1</v>
      </c>
      <c r="E23" s="143" t="s">
        <v>93</v>
      </c>
      <c r="F23" s="143"/>
      <c r="G23" s="143"/>
      <c r="H23" s="143"/>
      <c r="I23" s="143"/>
      <c r="J23" s="143"/>
      <c r="K23" s="143"/>
      <c r="L23" s="143"/>
      <c r="M23" s="143"/>
      <c r="N23" s="143"/>
      <c r="O23" s="143"/>
      <c r="P23" s="38" t="s">
        <v>74</v>
      </c>
      <c r="Q23" s="90" t="s">
        <v>8</v>
      </c>
      <c r="R23" s="90" t="s">
        <v>7</v>
      </c>
      <c r="S23" s="90" t="s">
        <v>9</v>
      </c>
      <c r="T23" s="90" t="s">
        <v>6</v>
      </c>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1"/>
      <c r="AX23" s="16">
        <f>IF(COUNTA(P23:AW23)=0,"",(COUNTIFS(P23:AW23,"=n"))/(COUNTA(P23:AW23)))</f>
        <v>0.2</v>
      </c>
      <c r="AY23" s="17">
        <f>IF(COUNTA(P23:AW23)=0,"",(COUNTIFS(P23:AW23,"=a"))/(COUNTA(P23:AW23)))</f>
        <v>0.2</v>
      </c>
      <c r="AZ23" s="17">
        <f>IF(COUNTA(P23:AW23)=0,"",(COUNTIFS(P23:AW23,"=c"))/(COUNTA(P23:AW23)))</f>
        <v>0.2</v>
      </c>
      <c r="BA23" s="17">
        <f>IF(COUNTA(P23:AW23)=0,"",(COUNTIFS(P23:AW23,"=e"))/(COUNTA(P23:AW23)))</f>
        <v>0.2</v>
      </c>
      <c r="BB23" s="18">
        <f>IF(COUNTA(P23:AW23)=0,"",(COUNTIFS(P23:AW23,"=b"))/(COUNTA(P23:AW23)))</f>
        <v>0.2</v>
      </c>
      <c r="BJ23" s="107"/>
    </row>
    <row r="24" spans="1:62" s="8" customFormat="1" ht="15" customHeight="1" x14ac:dyDescent="0.25">
      <c r="A24" s="186"/>
      <c r="B24" s="186"/>
      <c r="C24" s="186"/>
      <c r="D24" s="101">
        <v>2</v>
      </c>
      <c r="E24" s="143" t="s">
        <v>94</v>
      </c>
      <c r="F24" s="143"/>
      <c r="G24" s="143"/>
      <c r="H24" s="143"/>
      <c r="I24" s="143"/>
      <c r="J24" s="143"/>
      <c r="K24" s="143"/>
      <c r="L24" s="143"/>
      <c r="M24" s="143"/>
      <c r="N24" s="143"/>
      <c r="O24" s="143"/>
      <c r="P24" s="15" t="s">
        <v>74</v>
      </c>
      <c r="Q24" s="95" t="s">
        <v>8</v>
      </c>
      <c r="R24" s="95" t="s">
        <v>7</v>
      </c>
      <c r="S24" s="95" t="s">
        <v>9</v>
      </c>
      <c r="T24" s="95" t="s">
        <v>6</v>
      </c>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6"/>
      <c r="AX24" s="19">
        <f t="shared" ref="AX24:AX26" si="20">IF(COUNTA(P24:AW24)=0,"",(COUNTIFS(P24:AW24,"=n"))/(COUNTA(P24:AW24)))</f>
        <v>0.2</v>
      </c>
      <c r="AY24" s="39">
        <f t="shared" ref="AY24:AY26" si="21">IF(COUNTA(P24:AW24)=0,"",(COUNTIFS(P24:AW24,"=a"))/(COUNTA(P24:AW24)))</f>
        <v>0.2</v>
      </c>
      <c r="AZ24" s="39">
        <f t="shared" ref="AZ24:AZ26" si="22">IF(COUNTA(P24:AW24)=0,"",(COUNTIFS(P24:AW24,"=c"))/(COUNTA(P24:AW24)))</f>
        <v>0.2</v>
      </c>
      <c r="BA24" s="39">
        <f t="shared" ref="BA24:BA26" si="23">IF(COUNTA(P24:AW24)=0,"",(COUNTIFS(P24:AW24,"=e"))/(COUNTA(P24:AW24)))</f>
        <v>0.2</v>
      </c>
      <c r="BB24" s="40">
        <f t="shared" ref="BB24:BB26" si="24">IF(COUNTA(P24:AW24)=0,"",(COUNTIFS(P24:AW24,"=b"))/(COUNTA(P24:AW24)))</f>
        <v>0.2</v>
      </c>
      <c r="BJ24" s="107"/>
    </row>
    <row r="25" spans="1:62" s="8" customFormat="1" ht="16.5" customHeight="1" x14ac:dyDescent="0.25">
      <c r="A25" s="186"/>
      <c r="B25" s="186"/>
      <c r="C25" s="186"/>
      <c r="D25" s="101">
        <v>3</v>
      </c>
      <c r="E25" s="155" t="s">
        <v>95</v>
      </c>
      <c r="F25" s="155"/>
      <c r="G25" s="155"/>
      <c r="H25" s="155"/>
      <c r="I25" s="155"/>
      <c r="J25" s="155"/>
      <c r="K25" s="155"/>
      <c r="L25" s="155"/>
      <c r="M25" s="155"/>
      <c r="N25" s="155"/>
      <c r="O25" s="155"/>
      <c r="P25" s="15" t="s">
        <v>74</v>
      </c>
      <c r="Q25" s="95" t="s">
        <v>8</v>
      </c>
      <c r="R25" s="95" t="s">
        <v>7</v>
      </c>
      <c r="S25" s="95" t="s">
        <v>9</v>
      </c>
      <c r="T25" s="95" t="s">
        <v>6</v>
      </c>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6"/>
      <c r="AX25" s="19">
        <f t="shared" si="20"/>
        <v>0.2</v>
      </c>
      <c r="AY25" s="39">
        <f t="shared" si="21"/>
        <v>0.2</v>
      </c>
      <c r="AZ25" s="39">
        <f t="shared" si="22"/>
        <v>0.2</v>
      </c>
      <c r="BA25" s="39">
        <f t="shared" si="23"/>
        <v>0.2</v>
      </c>
      <c r="BB25" s="40">
        <f t="shared" si="24"/>
        <v>0.2</v>
      </c>
      <c r="BJ25" s="107"/>
    </row>
    <row r="26" spans="1:62" s="8" customFormat="1" ht="15" customHeight="1" thickBot="1" x14ac:dyDescent="0.3">
      <c r="A26" s="186"/>
      <c r="B26" s="186"/>
      <c r="C26" s="186"/>
      <c r="D26" s="101">
        <v>4</v>
      </c>
      <c r="E26" s="143" t="s">
        <v>96</v>
      </c>
      <c r="F26" s="143"/>
      <c r="G26" s="143"/>
      <c r="H26" s="143"/>
      <c r="I26" s="143"/>
      <c r="J26" s="143"/>
      <c r="K26" s="143"/>
      <c r="L26" s="143"/>
      <c r="M26" s="143"/>
      <c r="N26" s="143"/>
      <c r="O26" s="143"/>
      <c r="P26" s="15" t="s">
        <v>74</v>
      </c>
      <c r="Q26" s="95" t="s">
        <v>8</v>
      </c>
      <c r="R26" s="95" t="s">
        <v>7</v>
      </c>
      <c r="S26" s="95" t="s">
        <v>9</v>
      </c>
      <c r="T26" s="95" t="s">
        <v>6</v>
      </c>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6"/>
      <c r="AX26" s="41">
        <f t="shared" si="20"/>
        <v>0.2</v>
      </c>
      <c r="AY26" s="42">
        <f t="shared" si="21"/>
        <v>0.2</v>
      </c>
      <c r="AZ26" s="42">
        <f t="shared" si="22"/>
        <v>0.2</v>
      </c>
      <c r="BA26" s="42">
        <f t="shared" si="23"/>
        <v>0.2</v>
      </c>
      <c r="BB26" s="43">
        <f t="shared" si="24"/>
        <v>0.2</v>
      </c>
      <c r="BJ26" s="107"/>
    </row>
    <row r="27" spans="1:62" s="107" customFormat="1" ht="15" customHeight="1" thickBot="1" x14ac:dyDescent="0.3">
      <c r="A27" s="186"/>
      <c r="B27" s="186"/>
      <c r="C27" s="186"/>
      <c r="D27" s="130" t="s">
        <v>52</v>
      </c>
      <c r="E27" s="131" t="s">
        <v>52</v>
      </c>
      <c r="F27" s="131"/>
      <c r="G27" s="131"/>
      <c r="H27" s="131"/>
      <c r="I27" s="131"/>
      <c r="J27" s="131"/>
      <c r="K27" s="131"/>
      <c r="L27" s="131"/>
      <c r="M27" s="131"/>
      <c r="N27" s="131"/>
      <c r="O27" s="131"/>
      <c r="P27" s="29"/>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1"/>
      <c r="AX27" s="51"/>
      <c r="AY27" s="52"/>
      <c r="AZ27" s="52"/>
      <c r="BA27" s="52"/>
      <c r="BB27" s="53"/>
      <c r="BJ27" s="106"/>
    </row>
    <row r="28" spans="1:62" s="8" customFormat="1" ht="15" customHeight="1" x14ac:dyDescent="0.25">
      <c r="A28" s="186"/>
      <c r="B28" s="186"/>
      <c r="C28" s="186"/>
      <c r="D28" s="113">
        <v>1</v>
      </c>
      <c r="E28" s="143" t="s">
        <v>97</v>
      </c>
      <c r="F28" s="143"/>
      <c r="G28" s="143"/>
      <c r="H28" s="143"/>
      <c r="I28" s="143"/>
      <c r="J28" s="143"/>
      <c r="K28" s="143"/>
      <c r="L28" s="143"/>
      <c r="M28" s="143"/>
      <c r="N28" s="143"/>
      <c r="O28" s="143"/>
      <c r="P28" s="38" t="s">
        <v>74</v>
      </c>
      <c r="Q28" s="90" t="s">
        <v>8</v>
      </c>
      <c r="R28" s="90" t="s">
        <v>7</v>
      </c>
      <c r="S28" s="90" t="s">
        <v>9</v>
      </c>
      <c r="T28" s="90" t="s">
        <v>6</v>
      </c>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1"/>
      <c r="AX28" s="16">
        <f t="shared" ref="AX28:AX30" si="25">IF(COUNTA(P28:AW28)=0,"",(COUNTIFS(P28:AW28,"=n"))/(COUNTA(P28:AW28)))</f>
        <v>0.2</v>
      </c>
      <c r="AY28" s="17">
        <f t="shared" ref="AY28:AY30" si="26">IF(COUNTA(P28:AW28)=0,"",(COUNTIFS(P28:AW28,"=a"))/(COUNTA(P28:AW28)))</f>
        <v>0.2</v>
      </c>
      <c r="AZ28" s="17">
        <f t="shared" ref="AZ28:AZ30" si="27">IF(COUNTA(P28:AW28)=0,"",(COUNTIFS(P28:AW28,"=c"))/(COUNTA(P28:AW28)))</f>
        <v>0.2</v>
      </c>
      <c r="BA28" s="17">
        <f t="shared" ref="BA28:BA30" si="28">IF(COUNTA(P28:AW28)=0,"",(COUNTIFS(P28:AW28,"=e"))/(COUNTA(P28:AW28)))</f>
        <v>0.2</v>
      </c>
      <c r="BB28" s="18">
        <f t="shared" ref="BB28:BB30" si="29">IF(COUNTA(P28:AW28)=0,"",(COUNTIFS(P28:AW28,"=b"))/(COUNTA(P28:AW28)))</f>
        <v>0.2</v>
      </c>
      <c r="BJ28" s="107"/>
    </row>
    <row r="29" spans="1:62" s="8" customFormat="1" ht="15" customHeight="1" x14ac:dyDescent="0.25">
      <c r="A29" s="186"/>
      <c r="B29" s="186"/>
      <c r="C29" s="186"/>
      <c r="D29" s="113">
        <v>2</v>
      </c>
      <c r="E29" s="108" t="s">
        <v>98</v>
      </c>
      <c r="F29" s="109"/>
      <c r="G29" s="109"/>
      <c r="H29" s="109"/>
      <c r="I29" s="109"/>
      <c r="J29" s="109"/>
      <c r="K29" s="109"/>
      <c r="L29" s="109"/>
      <c r="M29" s="109"/>
      <c r="N29" s="109"/>
      <c r="O29" s="109"/>
      <c r="P29" s="15" t="s">
        <v>74</v>
      </c>
      <c r="Q29" s="95" t="s">
        <v>8</v>
      </c>
      <c r="R29" s="95" t="s">
        <v>7</v>
      </c>
      <c r="S29" s="95" t="s">
        <v>9</v>
      </c>
      <c r="T29" s="95" t="s">
        <v>6</v>
      </c>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6"/>
      <c r="AX29" s="19">
        <f t="shared" si="25"/>
        <v>0.2</v>
      </c>
      <c r="AY29" s="39">
        <f t="shared" si="26"/>
        <v>0.2</v>
      </c>
      <c r="AZ29" s="39">
        <f t="shared" si="27"/>
        <v>0.2</v>
      </c>
      <c r="BA29" s="39">
        <f t="shared" si="28"/>
        <v>0.2</v>
      </c>
      <c r="BB29" s="40">
        <f t="shared" si="29"/>
        <v>0.2</v>
      </c>
      <c r="BJ29" s="107"/>
    </row>
    <row r="30" spans="1:62" s="8" customFormat="1" ht="15" customHeight="1" thickBot="1" x14ac:dyDescent="0.3">
      <c r="A30" s="186"/>
      <c r="B30" s="186"/>
      <c r="C30" s="186"/>
      <c r="D30" s="113">
        <v>3</v>
      </c>
      <c r="E30" s="108" t="s">
        <v>99</v>
      </c>
      <c r="F30" s="109"/>
      <c r="G30" s="109"/>
      <c r="H30" s="109"/>
      <c r="I30" s="109"/>
      <c r="J30" s="109"/>
      <c r="K30" s="109"/>
      <c r="L30" s="109"/>
      <c r="M30" s="109"/>
      <c r="N30" s="109"/>
      <c r="O30" s="109"/>
      <c r="P30" s="15" t="s">
        <v>74</v>
      </c>
      <c r="Q30" s="95" t="s">
        <v>8</v>
      </c>
      <c r="R30" s="95" t="s">
        <v>7</v>
      </c>
      <c r="S30" s="95" t="s">
        <v>9</v>
      </c>
      <c r="T30" s="95" t="s">
        <v>6</v>
      </c>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6"/>
      <c r="AX30" s="41">
        <f t="shared" si="25"/>
        <v>0.2</v>
      </c>
      <c r="AY30" s="42">
        <f t="shared" si="26"/>
        <v>0.2</v>
      </c>
      <c r="AZ30" s="42">
        <f t="shared" si="27"/>
        <v>0.2</v>
      </c>
      <c r="BA30" s="42">
        <f t="shared" si="28"/>
        <v>0.2</v>
      </c>
      <c r="BB30" s="43">
        <f t="shared" si="29"/>
        <v>0.2</v>
      </c>
      <c r="BJ30" s="107"/>
    </row>
    <row r="31" spans="1:62" s="107" customFormat="1" ht="15" customHeight="1" thickBot="1" x14ac:dyDescent="0.3">
      <c r="A31" s="186"/>
      <c r="B31" s="186"/>
      <c r="C31" s="186"/>
      <c r="D31" s="130"/>
      <c r="E31" s="131"/>
      <c r="F31" s="131"/>
      <c r="G31" s="131"/>
      <c r="H31" s="131"/>
      <c r="I31" s="131"/>
      <c r="J31" s="131"/>
      <c r="K31" s="131"/>
      <c r="L31" s="131"/>
      <c r="M31" s="131"/>
      <c r="N31" s="131"/>
      <c r="O31" s="131"/>
      <c r="P31" s="73"/>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4"/>
      <c r="AX31" s="29"/>
      <c r="AY31" s="30"/>
      <c r="AZ31" s="30"/>
      <c r="BA31" s="30"/>
      <c r="BB31" s="31"/>
      <c r="BJ31" s="106"/>
    </row>
    <row r="32" spans="1:62" s="8" customFormat="1" ht="30.75" customHeight="1" thickBot="1" x14ac:dyDescent="0.3">
      <c r="A32" s="6"/>
      <c r="D32" s="152" t="s">
        <v>18</v>
      </c>
      <c r="E32" s="152"/>
      <c r="F32" s="152"/>
      <c r="G32" s="152"/>
      <c r="H32" s="152"/>
      <c r="I32" s="152"/>
      <c r="J32" s="152"/>
      <c r="K32" s="152"/>
      <c r="L32" s="152"/>
      <c r="M32" s="152"/>
      <c r="N32" s="152"/>
      <c r="O32" s="152"/>
      <c r="P32" s="62">
        <f t="shared" ref="P32:AW32" si="30">IF(COUNTA(P4:P31)=0,"",(COUNTIFS(P4:P31,"=a")+COUNTIFS(P4:P31,"=c")+COUNTIFS(P4:P31,"=e")+COUNTIFS(P4:P31,"=b"))/(COUNTA(P4:P31)))</f>
        <v>1</v>
      </c>
      <c r="Q32" s="54">
        <f t="shared" si="30"/>
        <v>1</v>
      </c>
      <c r="R32" s="54">
        <f t="shared" si="30"/>
        <v>1</v>
      </c>
      <c r="S32" s="54">
        <f t="shared" si="30"/>
        <v>1</v>
      </c>
      <c r="T32" s="54">
        <f t="shared" si="30"/>
        <v>0</v>
      </c>
      <c r="U32" s="54" t="str">
        <f t="shared" si="30"/>
        <v/>
      </c>
      <c r="V32" s="54" t="str">
        <f t="shared" si="30"/>
        <v/>
      </c>
      <c r="W32" s="54" t="str">
        <f t="shared" si="30"/>
        <v/>
      </c>
      <c r="X32" s="54" t="str">
        <f t="shared" si="30"/>
        <v/>
      </c>
      <c r="Y32" s="54" t="str">
        <f t="shared" si="30"/>
        <v/>
      </c>
      <c r="Z32" s="54" t="str">
        <f t="shared" si="30"/>
        <v/>
      </c>
      <c r="AA32" s="54" t="str">
        <f t="shared" si="30"/>
        <v/>
      </c>
      <c r="AB32" s="54" t="str">
        <f t="shared" si="30"/>
        <v/>
      </c>
      <c r="AC32" s="54" t="str">
        <f t="shared" si="30"/>
        <v/>
      </c>
      <c r="AD32" s="54" t="str">
        <f t="shared" si="30"/>
        <v/>
      </c>
      <c r="AE32" s="54" t="str">
        <f t="shared" si="30"/>
        <v/>
      </c>
      <c r="AF32" s="54" t="str">
        <f t="shared" si="30"/>
        <v/>
      </c>
      <c r="AG32" s="54" t="str">
        <f t="shared" si="30"/>
        <v/>
      </c>
      <c r="AH32" s="54" t="str">
        <f t="shared" si="30"/>
        <v/>
      </c>
      <c r="AI32" s="54" t="str">
        <f t="shared" si="30"/>
        <v/>
      </c>
      <c r="AJ32" s="54" t="str">
        <f t="shared" si="30"/>
        <v/>
      </c>
      <c r="AK32" s="54" t="str">
        <f t="shared" si="30"/>
        <v/>
      </c>
      <c r="AL32" s="54" t="str">
        <f t="shared" si="30"/>
        <v/>
      </c>
      <c r="AM32" s="54" t="str">
        <f t="shared" si="30"/>
        <v/>
      </c>
      <c r="AN32" s="54" t="str">
        <f t="shared" si="30"/>
        <v/>
      </c>
      <c r="AO32" s="54" t="str">
        <f t="shared" si="30"/>
        <v/>
      </c>
      <c r="AP32" s="54" t="str">
        <f t="shared" si="30"/>
        <v/>
      </c>
      <c r="AQ32" s="54" t="str">
        <f t="shared" si="30"/>
        <v/>
      </c>
      <c r="AR32" s="54" t="str">
        <f t="shared" si="30"/>
        <v/>
      </c>
      <c r="AS32" s="54" t="str">
        <f t="shared" si="30"/>
        <v/>
      </c>
      <c r="AT32" s="54" t="str">
        <f t="shared" si="30"/>
        <v/>
      </c>
      <c r="AU32" s="54" t="str">
        <f t="shared" si="30"/>
        <v/>
      </c>
      <c r="AV32" s="54" t="str">
        <f t="shared" si="30"/>
        <v/>
      </c>
      <c r="AW32" s="63" t="str">
        <f t="shared" si="30"/>
        <v/>
      </c>
      <c r="AX32" s="75"/>
      <c r="AY32" s="10"/>
      <c r="AZ32" s="10"/>
      <c r="BA32" s="10"/>
      <c r="BB32" s="21"/>
      <c r="BJ32" s="107"/>
    </row>
    <row r="33" spans="1:62" s="107" customFormat="1" ht="15" customHeight="1" thickBot="1" x14ac:dyDescent="0.3">
      <c r="A33" s="187"/>
      <c r="B33" s="157" t="s">
        <v>3</v>
      </c>
      <c r="C33" s="157"/>
      <c r="D33" s="130" t="s">
        <v>32</v>
      </c>
      <c r="E33" s="131" t="s">
        <v>32</v>
      </c>
      <c r="F33" s="131"/>
      <c r="G33" s="131"/>
      <c r="H33" s="131"/>
      <c r="I33" s="131"/>
      <c r="J33" s="131"/>
      <c r="K33" s="131"/>
      <c r="L33" s="131"/>
      <c r="M33" s="131"/>
      <c r="N33" s="131"/>
      <c r="O33" s="131"/>
      <c r="P33" s="51"/>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3"/>
      <c r="AX33" s="51"/>
      <c r="AY33" s="52"/>
      <c r="AZ33" s="52"/>
      <c r="BA33" s="52"/>
      <c r="BB33" s="53"/>
      <c r="BJ33" s="106"/>
    </row>
    <row r="34" spans="1:62" s="8" customFormat="1" ht="15" customHeight="1" x14ac:dyDescent="0.25">
      <c r="A34" s="187"/>
      <c r="B34" s="157"/>
      <c r="C34" s="157"/>
      <c r="D34" s="101">
        <v>1</v>
      </c>
      <c r="E34" s="155" t="s">
        <v>100</v>
      </c>
      <c r="F34" s="155"/>
      <c r="G34" s="155"/>
      <c r="H34" s="155"/>
      <c r="I34" s="155"/>
      <c r="J34" s="155"/>
      <c r="K34" s="155"/>
      <c r="L34" s="155"/>
      <c r="M34" s="155"/>
      <c r="N34" s="155"/>
      <c r="O34" s="155"/>
      <c r="P34" s="38" t="s">
        <v>74</v>
      </c>
      <c r="Q34" s="90" t="s">
        <v>8</v>
      </c>
      <c r="R34" s="90" t="s">
        <v>7</v>
      </c>
      <c r="S34" s="90" t="s">
        <v>9</v>
      </c>
      <c r="T34" s="90" t="s">
        <v>6</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1"/>
      <c r="AX34" s="16">
        <f t="shared" ref="AX34:AX36" si="31">IF(COUNTA(P34:AW34)=0,"",(COUNTIFS(P34:AW34,"=n"))/(COUNTA(P34:AW34)))</f>
        <v>0.2</v>
      </c>
      <c r="AY34" s="17">
        <f t="shared" ref="AY34:AY36" si="32">IF(COUNTA(P34:AW34)=0,"",(COUNTIFS(P34:AW34,"=a"))/(COUNTA(P34:AW34)))</f>
        <v>0.2</v>
      </c>
      <c r="AZ34" s="17">
        <f t="shared" ref="AZ34:AZ36" si="33">IF(COUNTA(P34:AW34)=0,"",(COUNTIFS(P34:AW34,"=c"))/(COUNTA(P34:AW34)))</f>
        <v>0.2</v>
      </c>
      <c r="BA34" s="17">
        <f t="shared" ref="BA34:BA36" si="34">IF(COUNTA(P34:AW34)=0,"",(COUNTIFS(P34:AW34,"=e"))/(COUNTA(P34:AW34)))</f>
        <v>0.2</v>
      </c>
      <c r="BB34" s="18">
        <f t="shared" ref="BB34:BB36" si="35">IF(COUNTA(P34:AW34)=0,"",(COUNTIFS(P34:AW34,"=b"))/(COUNTA(P34:AW34)))</f>
        <v>0.2</v>
      </c>
      <c r="BJ34" s="107"/>
    </row>
    <row r="35" spans="1:62" s="8" customFormat="1" ht="15" customHeight="1" x14ac:dyDescent="0.25">
      <c r="A35" s="187"/>
      <c r="B35" s="157"/>
      <c r="C35" s="157"/>
      <c r="D35" s="101">
        <v>2</v>
      </c>
      <c r="E35" s="108" t="s">
        <v>101</v>
      </c>
      <c r="F35" s="109"/>
      <c r="G35" s="109"/>
      <c r="H35" s="109"/>
      <c r="I35" s="109"/>
      <c r="J35" s="109"/>
      <c r="K35" s="109"/>
      <c r="L35" s="109"/>
      <c r="M35" s="109"/>
      <c r="N35" s="109"/>
      <c r="O35" s="109"/>
      <c r="P35" s="15" t="s">
        <v>74</v>
      </c>
      <c r="Q35" s="95" t="s">
        <v>8</v>
      </c>
      <c r="R35" s="95" t="s">
        <v>7</v>
      </c>
      <c r="S35" s="95" t="s">
        <v>9</v>
      </c>
      <c r="T35" s="95" t="s">
        <v>6</v>
      </c>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6"/>
      <c r="AX35" s="19">
        <f t="shared" si="31"/>
        <v>0.2</v>
      </c>
      <c r="AY35" s="39">
        <f t="shared" si="32"/>
        <v>0.2</v>
      </c>
      <c r="AZ35" s="39">
        <f t="shared" si="33"/>
        <v>0.2</v>
      </c>
      <c r="BA35" s="39">
        <f t="shared" si="34"/>
        <v>0.2</v>
      </c>
      <c r="BB35" s="40">
        <f t="shared" si="35"/>
        <v>0.2</v>
      </c>
      <c r="BJ35" s="107"/>
    </row>
    <row r="36" spans="1:62" s="8" customFormat="1" ht="15" customHeight="1" thickBot="1" x14ac:dyDescent="0.3">
      <c r="A36" s="187"/>
      <c r="B36" s="157"/>
      <c r="C36" s="157"/>
      <c r="D36" s="101">
        <v>3</v>
      </c>
      <c r="E36" s="110" t="s">
        <v>102</v>
      </c>
      <c r="F36" s="109"/>
      <c r="G36" s="109"/>
      <c r="H36" s="109"/>
      <c r="I36" s="109"/>
      <c r="J36" s="109"/>
      <c r="K36" s="109"/>
      <c r="L36" s="109"/>
      <c r="M36" s="109"/>
      <c r="N36" s="109"/>
      <c r="O36" s="109"/>
      <c r="P36" s="15" t="s">
        <v>74</v>
      </c>
      <c r="Q36" s="95" t="s">
        <v>8</v>
      </c>
      <c r="R36" s="95" t="s">
        <v>7</v>
      </c>
      <c r="S36" s="95" t="s">
        <v>9</v>
      </c>
      <c r="T36" s="95" t="s">
        <v>6</v>
      </c>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6"/>
      <c r="AX36" s="41">
        <f t="shared" si="31"/>
        <v>0.2</v>
      </c>
      <c r="AY36" s="42">
        <f t="shared" si="32"/>
        <v>0.2</v>
      </c>
      <c r="AZ36" s="42">
        <f t="shared" si="33"/>
        <v>0.2</v>
      </c>
      <c r="BA36" s="42">
        <f t="shared" si="34"/>
        <v>0.2</v>
      </c>
      <c r="BB36" s="43">
        <f t="shared" si="35"/>
        <v>0.2</v>
      </c>
      <c r="BJ36" s="107"/>
    </row>
    <row r="37" spans="1:62" s="107" customFormat="1" ht="15" customHeight="1" thickBot="1" x14ac:dyDescent="0.3">
      <c r="A37" s="187"/>
      <c r="B37" s="157"/>
      <c r="C37" s="157"/>
      <c r="D37" s="130" t="s">
        <v>54</v>
      </c>
      <c r="E37" s="131" t="s">
        <v>54</v>
      </c>
      <c r="F37" s="131"/>
      <c r="G37" s="131"/>
      <c r="H37" s="131"/>
      <c r="I37" s="131"/>
      <c r="J37" s="131"/>
      <c r="K37" s="131"/>
      <c r="L37" s="131"/>
      <c r="M37" s="131"/>
      <c r="N37" s="131"/>
      <c r="O37" s="131"/>
      <c r="P37" s="29"/>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51"/>
      <c r="AY37" s="52"/>
      <c r="AZ37" s="52"/>
      <c r="BA37" s="52"/>
      <c r="BB37" s="53"/>
      <c r="BJ37" s="106"/>
    </row>
    <row r="38" spans="1:62" s="8" customFormat="1" ht="15" customHeight="1" x14ac:dyDescent="0.25">
      <c r="A38" s="187"/>
      <c r="B38" s="157"/>
      <c r="C38" s="157"/>
      <c r="D38" s="101">
        <v>1</v>
      </c>
      <c r="E38" s="155" t="s">
        <v>103</v>
      </c>
      <c r="F38" s="155"/>
      <c r="G38" s="155"/>
      <c r="H38" s="155"/>
      <c r="I38" s="155"/>
      <c r="J38" s="155"/>
      <c r="K38" s="155"/>
      <c r="L38" s="155"/>
      <c r="M38" s="155"/>
      <c r="N38" s="155"/>
      <c r="O38" s="155"/>
      <c r="P38" s="38" t="s">
        <v>74</v>
      </c>
      <c r="Q38" s="90" t="s">
        <v>8</v>
      </c>
      <c r="R38" s="90" t="s">
        <v>7</v>
      </c>
      <c r="S38" s="90" t="s">
        <v>9</v>
      </c>
      <c r="T38" s="90" t="s">
        <v>6</v>
      </c>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1"/>
      <c r="AX38" s="16">
        <f t="shared" si="0"/>
        <v>0.2</v>
      </c>
      <c r="AY38" s="17">
        <f t="shared" si="1"/>
        <v>0.2</v>
      </c>
      <c r="AZ38" s="17">
        <f t="shared" si="2"/>
        <v>0.2</v>
      </c>
      <c r="BA38" s="17">
        <f t="shared" si="3"/>
        <v>0.2</v>
      </c>
      <c r="BB38" s="18">
        <f t="shared" si="4"/>
        <v>0.2</v>
      </c>
      <c r="BJ38" s="7"/>
    </row>
    <row r="39" spans="1:62" s="8" customFormat="1" ht="15" customHeight="1" x14ac:dyDescent="0.25">
      <c r="A39" s="187"/>
      <c r="B39" s="157"/>
      <c r="C39" s="157"/>
      <c r="D39" s="101">
        <v>2</v>
      </c>
      <c r="E39" s="143" t="s">
        <v>104</v>
      </c>
      <c r="F39" s="143"/>
      <c r="G39" s="143"/>
      <c r="H39" s="143"/>
      <c r="I39" s="143"/>
      <c r="J39" s="143"/>
      <c r="K39" s="143"/>
      <c r="L39" s="143"/>
      <c r="M39" s="143"/>
      <c r="N39" s="143"/>
      <c r="O39" s="143"/>
      <c r="P39" s="15" t="s">
        <v>74</v>
      </c>
      <c r="Q39" s="95" t="s">
        <v>8</v>
      </c>
      <c r="R39" s="95" t="s">
        <v>7</v>
      </c>
      <c r="S39" s="95" t="s">
        <v>9</v>
      </c>
      <c r="T39" s="95" t="s">
        <v>6</v>
      </c>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6"/>
      <c r="AX39" s="19">
        <f t="shared" ref="AX39:AX41" si="36">IF(COUNTA(P39:AW39)=0,"",(COUNTIFS(P39:AW39,"=n"))/(COUNTA(P39:AW39)))</f>
        <v>0.2</v>
      </c>
      <c r="AY39" s="39">
        <f t="shared" ref="AY39:AY41" si="37">IF(COUNTA(P39:AW39)=0,"",(COUNTIFS(P39:AW39,"=a"))/(COUNTA(P39:AW39)))</f>
        <v>0.2</v>
      </c>
      <c r="AZ39" s="39">
        <f t="shared" ref="AZ39:AZ41" si="38">IF(COUNTA(P39:AW39)=0,"",(COUNTIFS(P39:AW39,"=c"))/(COUNTA(P39:AW39)))</f>
        <v>0.2</v>
      </c>
      <c r="BA39" s="39">
        <f t="shared" ref="BA39:BA41" si="39">IF(COUNTA(P39:AW39)=0,"",(COUNTIFS(P39:AW39,"=e"))/(COUNTA(P39:AW39)))</f>
        <v>0.2</v>
      </c>
      <c r="BB39" s="40">
        <f t="shared" ref="BB39:BB41" si="40">IF(COUNTA(P39:AW39)=0,"",(COUNTIFS(P39:AW39,"=b"))/(COUNTA(P39:AW39)))</f>
        <v>0.2</v>
      </c>
      <c r="BJ39" s="7"/>
    </row>
    <row r="40" spans="1:62" s="8" customFormat="1" ht="25.5" customHeight="1" x14ac:dyDescent="0.25">
      <c r="A40" s="187"/>
      <c r="B40" s="157"/>
      <c r="C40" s="157"/>
      <c r="D40" s="101">
        <v>3</v>
      </c>
      <c r="E40" s="143" t="s">
        <v>105</v>
      </c>
      <c r="F40" s="143"/>
      <c r="G40" s="143"/>
      <c r="H40" s="143"/>
      <c r="I40" s="143"/>
      <c r="J40" s="143"/>
      <c r="K40" s="143"/>
      <c r="L40" s="143"/>
      <c r="M40" s="143"/>
      <c r="N40" s="143"/>
      <c r="O40" s="143"/>
      <c r="P40" s="15" t="s">
        <v>74</v>
      </c>
      <c r="Q40" s="95" t="s">
        <v>8</v>
      </c>
      <c r="R40" s="95" t="s">
        <v>7</v>
      </c>
      <c r="S40" s="95" t="s">
        <v>9</v>
      </c>
      <c r="T40" s="95" t="s">
        <v>6</v>
      </c>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6"/>
      <c r="AX40" s="19">
        <f t="shared" si="36"/>
        <v>0.2</v>
      </c>
      <c r="AY40" s="39">
        <f t="shared" si="37"/>
        <v>0.2</v>
      </c>
      <c r="AZ40" s="39">
        <f t="shared" si="38"/>
        <v>0.2</v>
      </c>
      <c r="BA40" s="39">
        <f t="shared" si="39"/>
        <v>0.2</v>
      </c>
      <c r="BB40" s="40">
        <f t="shared" si="40"/>
        <v>0.2</v>
      </c>
      <c r="BJ40" s="7"/>
    </row>
    <row r="41" spans="1:62" s="8" customFormat="1" ht="26.25" customHeight="1" thickBot="1" x14ac:dyDescent="0.3">
      <c r="A41" s="187"/>
      <c r="B41" s="157"/>
      <c r="C41" s="157"/>
      <c r="D41" s="101">
        <v>4</v>
      </c>
      <c r="E41" s="195" t="s">
        <v>106</v>
      </c>
      <c r="F41" s="195"/>
      <c r="G41" s="195"/>
      <c r="H41" s="195"/>
      <c r="I41" s="195"/>
      <c r="J41" s="195"/>
      <c r="K41" s="195"/>
      <c r="L41" s="195"/>
      <c r="M41" s="195"/>
      <c r="N41" s="195"/>
      <c r="O41" s="196"/>
      <c r="P41" s="15" t="s">
        <v>74</v>
      </c>
      <c r="Q41" s="95" t="s">
        <v>8</v>
      </c>
      <c r="R41" s="95" t="s">
        <v>7</v>
      </c>
      <c r="S41" s="95" t="s">
        <v>9</v>
      </c>
      <c r="T41" s="95" t="s">
        <v>6</v>
      </c>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6"/>
      <c r="AX41" s="41">
        <f t="shared" si="36"/>
        <v>0.2</v>
      </c>
      <c r="AY41" s="42">
        <f t="shared" si="37"/>
        <v>0.2</v>
      </c>
      <c r="AZ41" s="42">
        <f t="shared" si="38"/>
        <v>0.2</v>
      </c>
      <c r="BA41" s="42">
        <f t="shared" si="39"/>
        <v>0.2</v>
      </c>
      <c r="BB41" s="43">
        <f t="shared" si="40"/>
        <v>0.2</v>
      </c>
      <c r="BJ41" s="7"/>
    </row>
    <row r="42" spans="1:62" s="107" customFormat="1" ht="15" customHeight="1" thickBot="1" x14ac:dyDescent="0.3">
      <c r="A42" s="187"/>
      <c r="B42" s="157"/>
      <c r="C42" s="157"/>
      <c r="D42" s="130" t="s">
        <v>40</v>
      </c>
      <c r="E42" s="131" t="s">
        <v>40</v>
      </c>
      <c r="F42" s="131"/>
      <c r="G42" s="131"/>
      <c r="H42" s="131"/>
      <c r="I42" s="131"/>
      <c r="J42" s="131"/>
      <c r="K42" s="131"/>
      <c r="L42" s="131"/>
      <c r="M42" s="131"/>
      <c r="N42" s="131"/>
      <c r="O42" s="131"/>
      <c r="P42" s="29"/>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1"/>
      <c r="AX42" s="51"/>
      <c r="AY42" s="52"/>
      <c r="AZ42" s="52"/>
      <c r="BA42" s="52"/>
      <c r="BB42" s="53"/>
      <c r="BJ42" s="106"/>
    </row>
    <row r="43" spans="1:62" s="8" customFormat="1" ht="15" customHeight="1" x14ac:dyDescent="0.25">
      <c r="A43" s="187"/>
      <c r="B43" s="157"/>
      <c r="C43" s="157"/>
      <c r="D43" s="101">
        <v>1</v>
      </c>
      <c r="E43" s="155" t="s">
        <v>358</v>
      </c>
      <c r="F43" s="155"/>
      <c r="G43" s="155"/>
      <c r="H43" s="155"/>
      <c r="I43" s="155"/>
      <c r="J43" s="155"/>
      <c r="K43" s="155"/>
      <c r="L43" s="155"/>
      <c r="M43" s="155"/>
      <c r="N43" s="155"/>
      <c r="O43" s="155"/>
      <c r="P43" s="38" t="s">
        <v>74</v>
      </c>
      <c r="Q43" s="90" t="s">
        <v>8</v>
      </c>
      <c r="R43" s="90" t="s">
        <v>7</v>
      </c>
      <c r="S43" s="90" t="s">
        <v>9</v>
      </c>
      <c r="T43" s="90" t="s">
        <v>6</v>
      </c>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1"/>
      <c r="AX43" s="16">
        <f t="shared" ref="AX43:AX44" si="41">IF(COUNTA(P43:AW43)=0,"",(COUNTIFS(P43:AW43,"=n"))/(COUNTA(P43:AW43)))</f>
        <v>0.2</v>
      </c>
      <c r="AY43" s="17">
        <f t="shared" ref="AY43:AY44" si="42">IF(COUNTA(P43:AW43)=0,"",(COUNTIFS(P43:AW43,"=a"))/(COUNTA(P43:AW43)))</f>
        <v>0.2</v>
      </c>
      <c r="AZ43" s="17">
        <f t="shared" ref="AZ43:AZ44" si="43">IF(COUNTA(P43:AW43)=0,"",(COUNTIFS(P43:AW43,"=c"))/(COUNTA(P43:AW43)))</f>
        <v>0.2</v>
      </c>
      <c r="BA43" s="17">
        <f t="shared" ref="BA43:BA44" si="44">IF(COUNTA(P43:AW43)=0,"",(COUNTIFS(P43:AW43,"=e"))/(COUNTA(P43:AW43)))</f>
        <v>0.2</v>
      </c>
      <c r="BB43" s="18">
        <f t="shared" ref="BB43:BB44" si="45">IF(COUNTA(P43:AW43)=0,"",(COUNTIFS(P43:AW43,"=b"))/(COUNTA(P43:AW43)))</f>
        <v>0.2</v>
      </c>
      <c r="BJ43" s="7"/>
    </row>
    <row r="44" spans="1:62" s="8" customFormat="1" ht="26.25" customHeight="1" thickBot="1" x14ac:dyDescent="0.3">
      <c r="A44" s="187"/>
      <c r="B44" s="157"/>
      <c r="C44" s="157"/>
      <c r="D44" s="101">
        <v>2</v>
      </c>
      <c r="E44" s="197" t="s">
        <v>107</v>
      </c>
      <c r="F44" s="197"/>
      <c r="G44" s="197"/>
      <c r="H44" s="197"/>
      <c r="I44" s="197"/>
      <c r="J44" s="197"/>
      <c r="K44" s="197"/>
      <c r="L44" s="197"/>
      <c r="M44" s="197"/>
      <c r="N44" s="197"/>
      <c r="O44" s="198"/>
      <c r="P44" s="92" t="s">
        <v>74</v>
      </c>
      <c r="Q44" s="93" t="s">
        <v>8</v>
      </c>
      <c r="R44" s="93" t="s">
        <v>7</v>
      </c>
      <c r="S44" s="93" t="s">
        <v>9</v>
      </c>
      <c r="T44" s="93" t="s">
        <v>6</v>
      </c>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4"/>
      <c r="AX44" s="41">
        <f t="shared" si="41"/>
        <v>0.2</v>
      </c>
      <c r="AY44" s="42">
        <f t="shared" si="42"/>
        <v>0.2</v>
      </c>
      <c r="AZ44" s="42">
        <f t="shared" si="43"/>
        <v>0.2</v>
      </c>
      <c r="BA44" s="42">
        <f t="shared" si="44"/>
        <v>0.2</v>
      </c>
      <c r="BB44" s="43">
        <f t="shared" si="45"/>
        <v>0.2</v>
      </c>
      <c r="BJ44" s="7"/>
    </row>
    <row r="45" spans="1:62" s="107" customFormat="1" ht="15" customHeight="1" thickBot="1" x14ac:dyDescent="0.3">
      <c r="A45" s="187"/>
      <c r="B45" s="157"/>
      <c r="C45" s="157"/>
      <c r="D45" s="130" t="s">
        <v>59</v>
      </c>
      <c r="E45" s="131" t="s">
        <v>59</v>
      </c>
      <c r="F45" s="131"/>
      <c r="G45" s="131"/>
      <c r="H45" s="131"/>
      <c r="I45" s="131"/>
      <c r="J45" s="131"/>
      <c r="K45" s="131"/>
      <c r="L45" s="131"/>
      <c r="M45" s="131"/>
      <c r="N45" s="131"/>
      <c r="O45" s="131"/>
      <c r="P45" s="29"/>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1"/>
      <c r="AX45" s="51"/>
      <c r="AY45" s="52"/>
      <c r="AZ45" s="52"/>
      <c r="BA45" s="52"/>
      <c r="BB45" s="53"/>
      <c r="BJ45" s="106"/>
    </row>
    <row r="46" spans="1:62" s="8" customFormat="1" ht="15" customHeight="1" thickBot="1" x14ac:dyDescent="0.3">
      <c r="A46" s="187"/>
      <c r="B46" s="157"/>
      <c r="C46" s="157"/>
      <c r="D46" s="101">
        <v>1</v>
      </c>
      <c r="E46" s="155" t="s">
        <v>108</v>
      </c>
      <c r="F46" s="155"/>
      <c r="G46" s="155"/>
      <c r="H46" s="155"/>
      <c r="I46" s="155"/>
      <c r="J46" s="155"/>
      <c r="K46" s="155"/>
      <c r="L46" s="155"/>
      <c r="M46" s="155"/>
      <c r="N46" s="155"/>
      <c r="O46" s="155"/>
      <c r="P46" s="15" t="s">
        <v>74</v>
      </c>
      <c r="Q46" s="95" t="s">
        <v>8</v>
      </c>
      <c r="R46" s="95" t="s">
        <v>7</v>
      </c>
      <c r="S46" s="95" t="s">
        <v>9</v>
      </c>
      <c r="T46" s="95" t="s">
        <v>6</v>
      </c>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6"/>
      <c r="AX46" s="41">
        <f>IF(COUNTA(P46:AW46)=0,"",(COUNTIFS(P46:AW46,"=n"))/(COUNTA(P46:AW46)))</f>
        <v>0.2</v>
      </c>
      <c r="AY46" s="42">
        <f>IF(COUNTA(P46:AW46)=0,"",(COUNTIFS(P46:AW46,"=a"))/(COUNTA(P46:AW46)))</f>
        <v>0.2</v>
      </c>
      <c r="AZ46" s="42">
        <f>IF(COUNTA(P46:AW46)=0,"",(COUNTIFS(P46:AW46,"=c"))/(COUNTA(P46:AW46)))</f>
        <v>0.2</v>
      </c>
      <c r="BA46" s="42">
        <f>IF(COUNTA(P46:AW46)=0,"",(COUNTIFS(P46:AW46,"=e"))/(COUNTA(P46:AW46)))</f>
        <v>0.2</v>
      </c>
      <c r="BB46" s="43">
        <f>IF(COUNTA(P46:AW46)=0,"",(COUNTIFS(P46:AW46,"=b"))/(COUNTA(P46:AW46)))</f>
        <v>0.2</v>
      </c>
      <c r="BJ46" s="7"/>
    </row>
    <row r="47" spans="1:62" s="107" customFormat="1" ht="15" customHeight="1" thickBot="1" x14ac:dyDescent="0.3">
      <c r="A47" s="187"/>
      <c r="B47" s="157"/>
      <c r="C47" s="157"/>
      <c r="D47" s="130" t="s">
        <v>353</v>
      </c>
      <c r="E47" s="131" t="s">
        <v>353</v>
      </c>
      <c r="F47" s="131"/>
      <c r="G47" s="131"/>
      <c r="H47" s="131"/>
      <c r="I47" s="131"/>
      <c r="J47" s="131"/>
      <c r="K47" s="131"/>
      <c r="L47" s="131"/>
      <c r="M47" s="131"/>
      <c r="N47" s="131"/>
      <c r="O47" s="131"/>
      <c r="P47" s="29"/>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1"/>
      <c r="AX47" s="51"/>
      <c r="AY47" s="52"/>
      <c r="AZ47" s="52"/>
      <c r="BA47" s="52"/>
      <c r="BB47" s="53"/>
      <c r="BJ47" s="106"/>
    </row>
    <row r="48" spans="1:62" s="8" customFormat="1" ht="15" customHeight="1" x14ac:dyDescent="0.25">
      <c r="A48" s="187"/>
      <c r="B48" s="157"/>
      <c r="C48" s="157"/>
      <c r="D48" s="101">
        <v>1</v>
      </c>
      <c r="E48" s="143" t="s">
        <v>109</v>
      </c>
      <c r="F48" s="143"/>
      <c r="G48" s="143"/>
      <c r="H48" s="143"/>
      <c r="I48" s="143"/>
      <c r="J48" s="143"/>
      <c r="K48" s="143"/>
      <c r="L48" s="143"/>
      <c r="M48" s="143"/>
      <c r="N48" s="143"/>
      <c r="O48" s="143"/>
      <c r="P48" s="38" t="s">
        <v>74</v>
      </c>
      <c r="Q48" s="90" t="s">
        <v>8</v>
      </c>
      <c r="R48" s="90" t="s">
        <v>7</v>
      </c>
      <c r="S48" s="90" t="s">
        <v>9</v>
      </c>
      <c r="T48" s="90" t="s">
        <v>6</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1"/>
      <c r="AX48" s="16">
        <f t="shared" si="0"/>
        <v>0.2</v>
      </c>
      <c r="AY48" s="17">
        <f t="shared" si="1"/>
        <v>0.2</v>
      </c>
      <c r="AZ48" s="17">
        <f t="shared" si="2"/>
        <v>0.2</v>
      </c>
      <c r="BA48" s="17">
        <f t="shared" si="3"/>
        <v>0.2</v>
      </c>
      <c r="BB48" s="18">
        <f t="shared" si="4"/>
        <v>0.2</v>
      </c>
      <c r="BJ48" s="7"/>
    </row>
    <row r="49" spans="1:62" s="8" customFormat="1" ht="15" customHeight="1" x14ac:dyDescent="0.25">
      <c r="A49" s="187"/>
      <c r="B49" s="157"/>
      <c r="C49" s="157"/>
      <c r="D49" s="101">
        <v>2</v>
      </c>
      <c r="E49" s="143" t="s">
        <v>110</v>
      </c>
      <c r="F49" s="143"/>
      <c r="G49" s="143"/>
      <c r="H49" s="143"/>
      <c r="I49" s="143"/>
      <c r="J49" s="143"/>
      <c r="K49" s="143"/>
      <c r="L49" s="143"/>
      <c r="M49" s="143"/>
      <c r="N49" s="143"/>
      <c r="O49" s="143"/>
      <c r="P49" s="15" t="s">
        <v>74</v>
      </c>
      <c r="Q49" s="95" t="s">
        <v>8</v>
      </c>
      <c r="R49" s="95" t="s">
        <v>7</v>
      </c>
      <c r="S49" s="95" t="s">
        <v>9</v>
      </c>
      <c r="T49" s="95" t="s">
        <v>6</v>
      </c>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6"/>
      <c r="AX49" s="19">
        <f t="shared" si="0"/>
        <v>0.2</v>
      </c>
      <c r="AY49" s="39">
        <f t="shared" si="1"/>
        <v>0.2</v>
      </c>
      <c r="AZ49" s="39">
        <f t="shared" si="2"/>
        <v>0.2</v>
      </c>
      <c r="BA49" s="39">
        <f t="shared" si="3"/>
        <v>0.2</v>
      </c>
      <c r="BB49" s="40">
        <f t="shared" si="4"/>
        <v>0.2</v>
      </c>
      <c r="BJ49" s="7"/>
    </row>
    <row r="50" spans="1:62" s="8" customFormat="1" x14ac:dyDescent="0.25">
      <c r="A50" s="187"/>
      <c r="B50" s="157"/>
      <c r="C50" s="157"/>
      <c r="D50" s="101">
        <v>3</v>
      </c>
      <c r="E50" s="155" t="s">
        <v>111</v>
      </c>
      <c r="F50" s="155"/>
      <c r="G50" s="155"/>
      <c r="H50" s="155"/>
      <c r="I50" s="155"/>
      <c r="J50" s="155"/>
      <c r="K50" s="155"/>
      <c r="L50" s="155"/>
      <c r="M50" s="155"/>
      <c r="N50" s="155"/>
      <c r="O50" s="155"/>
      <c r="P50" s="15" t="s">
        <v>74</v>
      </c>
      <c r="Q50" s="95" t="s">
        <v>8</v>
      </c>
      <c r="R50" s="95" t="s">
        <v>7</v>
      </c>
      <c r="S50" s="95" t="s">
        <v>9</v>
      </c>
      <c r="T50" s="95" t="s">
        <v>6</v>
      </c>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6"/>
      <c r="AX50" s="19">
        <f t="shared" ref="AX50:AX52" si="46">IF(COUNTA(P50:AW50)=0,"",(COUNTIFS(P50:AW50,"=n"))/(COUNTA(P50:AW50)))</f>
        <v>0.2</v>
      </c>
      <c r="AY50" s="39">
        <f t="shared" ref="AY50:AY52" si="47">IF(COUNTA(P50:AW50)=0,"",(COUNTIFS(P50:AW50,"=a"))/(COUNTA(P50:AW50)))</f>
        <v>0.2</v>
      </c>
      <c r="AZ50" s="39">
        <f t="shared" ref="AZ50:AZ52" si="48">IF(COUNTA(P50:AW50)=0,"",(COUNTIFS(P50:AW50,"=c"))/(COUNTA(P50:AW50)))</f>
        <v>0.2</v>
      </c>
      <c r="BA50" s="39">
        <f t="shared" ref="BA50:BA52" si="49">IF(COUNTA(P50:AW50)=0,"",(COUNTIFS(P50:AW50,"=e"))/(COUNTA(P50:AW50)))</f>
        <v>0.2</v>
      </c>
      <c r="BB50" s="40">
        <f t="shared" ref="BB50:BB52" si="50">IF(COUNTA(P50:AW50)=0,"",(COUNTIFS(P50:AW50,"=b"))/(COUNTA(P50:AW50)))</f>
        <v>0.2</v>
      </c>
      <c r="BJ50" s="7"/>
    </row>
    <row r="51" spans="1:62" s="8" customFormat="1" ht="26.25" customHeight="1" x14ac:dyDescent="0.25">
      <c r="A51" s="187"/>
      <c r="B51" s="157"/>
      <c r="C51" s="157"/>
      <c r="D51" s="101">
        <v>4</v>
      </c>
      <c r="E51" s="199" t="s">
        <v>112</v>
      </c>
      <c r="F51" s="199"/>
      <c r="G51" s="199"/>
      <c r="H51" s="199"/>
      <c r="I51" s="199"/>
      <c r="J51" s="199"/>
      <c r="K51" s="199"/>
      <c r="L51" s="199"/>
      <c r="M51" s="199"/>
      <c r="N51" s="199"/>
      <c r="O51" s="200"/>
      <c r="P51" s="15" t="s">
        <v>74</v>
      </c>
      <c r="Q51" s="95" t="s">
        <v>8</v>
      </c>
      <c r="R51" s="95" t="s">
        <v>7</v>
      </c>
      <c r="S51" s="95" t="s">
        <v>9</v>
      </c>
      <c r="T51" s="95" t="s">
        <v>6</v>
      </c>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6"/>
      <c r="AX51" s="19">
        <f t="shared" si="46"/>
        <v>0.2</v>
      </c>
      <c r="AY51" s="39">
        <f t="shared" si="47"/>
        <v>0.2</v>
      </c>
      <c r="AZ51" s="39">
        <f t="shared" si="48"/>
        <v>0.2</v>
      </c>
      <c r="BA51" s="39">
        <f t="shared" si="49"/>
        <v>0.2</v>
      </c>
      <c r="BB51" s="40">
        <f t="shared" si="50"/>
        <v>0.2</v>
      </c>
      <c r="BJ51" s="7"/>
    </row>
    <row r="52" spans="1:62" s="8" customFormat="1" ht="15" customHeight="1" thickBot="1" x14ac:dyDescent="0.3">
      <c r="A52" s="187"/>
      <c r="B52" s="157"/>
      <c r="C52" s="157"/>
      <c r="D52" s="101">
        <v>5</v>
      </c>
      <c r="E52" s="201" t="s">
        <v>113</v>
      </c>
      <c r="F52" s="202"/>
      <c r="G52" s="202"/>
      <c r="H52" s="202"/>
      <c r="I52" s="202"/>
      <c r="J52" s="202"/>
      <c r="K52" s="202"/>
      <c r="L52" s="202"/>
      <c r="M52" s="202"/>
      <c r="N52" s="202"/>
      <c r="O52" s="109"/>
      <c r="P52" s="15" t="s">
        <v>74</v>
      </c>
      <c r="Q52" s="95" t="s">
        <v>8</v>
      </c>
      <c r="R52" s="95" t="s">
        <v>7</v>
      </c>
      <c r="S52" s="95" t="s">
        <v>9</v>
      </c>
      <c r="T52" s="95" t="s">
        <v>6</v>
      </c>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6"/>
      <c r="AX52" s="41">
        <f t="shared" si="46"/>
        <v>0.2</v>
      </c>
      <c r="AY52" s="42">
        <f t="shared" si="47"/>
        <v>0.2</v>
      </c>
      <c r="AZ52" s="42">
        <f t="shared" si="48"/>
        <v>0.2</v>
      </c>
      <c r="BA52" s="42">
        <f t="shared" si="49"/>
        <v>0.2</v>
      </c>
      <c r="BB52" s="43">
        <f t="shared" si="50"/>
        <v>0.2</v>
      </c>
      <c r="BJ52" s="7"/>
    </row>
    <row r="53" spans="1:62" s="107" customFormat="1" ht="15" customHeight="1" thickBot="1" x14ac:dyDescent="0.3">
      <c r="A53" s="187"/>
      <c r="B53" s="157"/>
      <c r="C53" s="157"/>
      <c r="D53" s="130" t="s">
        <v>52</v>
      </c>
      <c r="E53" s="131" t="s">
        <v>52</v>
      </c>
      <c r="F53" s="131"/>
      <c r="G53" s="131"/>
      <c r="H53" s="131"/>
      <c r="I53" s="131"/>
      <c r="J53" s="131"/>
      <c r="K53" s="131"/>
      <c r="L53" s="131"/>
      <c r="M53" s="131"/>
      <c r="N53" s="131"/>
      <c r="O53" s="131"/>
      <c r="P53" s="29"/>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1"/>
      <c r="AX53" s="51"/>
      <c r="AY53" s="52"/>
      <c r="AZ53" s="52"/>
      <c r="BA53" s="52"/>
      <c r="BB53" s="53"/>
      <c r="BJ53" s="106"/>
    </row>
    <row r="54" spans="1:62" s="8" customFormat="1" ht="15" customHeight="1" x14ac:dyDescent="0.25">
      <c r="A54" s="187"/>
      <c r="B54" s="157"/>
      <c r="C54" s="157"/>
      <c r="D54" s="101">
        <v>1</v>
      </c>
      <c r="E54" s="143" t="s">
        <v>114</v>
      </c>
      <c r="F54" s="143"/>
      <c r="G54" s="143"/>
      <c r="H54" s="143"/>
      <c r="I54" s="143"/>
      <c r="J54" s="143"/>
      <c r="K54" s="143"/>
      <c r="L54" s="143"/>
      <c r="M54" s="143"/>
      <c r="N54" s="143"/>
      <c r="O54" s="143"/>
      <c r="P54" s="38" t="s">
        <v>74</v>
      </c>
      <c r="Q54" s="90" t="s">
        <v>8</v>
      </c>
      <c r="R54" s="90" t="s">
        <v>7</v>
      </c>
      <c r="S54" s="90" t="s">
        <v>9</v>
      </c>
      <c r="T54" s="90" t="s">
        <v>6</v>
      </c>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91"/>
      <c r="AX54" s="16">
        <f t="shared" ref="AX54:AX56" si="51">IF(COUNTA(P54:AW54)=0,"",(COUNTIFS(P54:AW54,"=n"))/(COUNTA(P54:AW54)))</f>
        <v>0.2</v>
      </c>
      <c r="AY54" s="17">
        <f t="shared" ref="AY54:AY56" si="52">IF(COUNTA(P54:AW54)=0,"",(COUNTIFS(P54:AW54,"=a"))/(COUNTA(P54:AW54)))</f>
        <v>0.2</v>
      </c>
      <c r="AZ54" s="17">
        <f t="shared" ref="AZ54:AZ56" si="53">IF(COUNTA(P54:AW54)=0,"",(COUNTIFS(P54:AW54,"=c"))/(COUNTA(P54:AW54)))</f>
        <v>0.2</v>
      </c>
      <c r="BA54" s="17">
        <f t="shared" ref="BA54:BA56" si="54">IF(COUNTA(P54:AW54)=0,"",(COUNTIFS(P54:AW54,"=e"))/(COUNTA(P54:AW54)))</f>
        <v>0.2</v>
      </c>
      <c r="BB54" s="18">
        <f t="shared" ref="BB54:BB56" si="55">IF(COUNTA(P54:AW54)=0,"",(COUNTIFS(P54:AW54,"=b"))/(COUNTA(P54:AW54)))</f>
        <v>0.2</v>
      </c>
      <c r="BJ54" s="7"/>
    </row>
    <row r="55" spans="1:62" s="8" customFormat="1" ht="15" customHeight="1" x14ac:dyDescent="0.25">
      <c r="A55" s="187"/>
      <c r="B55" s="157"/>
      <c r="C55" s="157"/>
      <c r="D55" s="101">
        <v>2</v>
      </c>
      <c r="E55" s="108" t="s">
        <v>98</v>
      </c>
      <c r="F55" s="109"/>
      <c r="G55" s="109"/>
      <c r="H55" s="109"/>
      <c r="I55" s="109"/>
      <c r="J55" s="109"/>
      <c r="K55" s="109"/>
      <c r="L55" s="109"/>
      <c r="M55" s="109"/>
      <c r="N55" s="109"/>
      <c r="O55" s="109"/>
      <c r="P55" s="15" t="s">
        <v>74</v>
      </c>
      <c r="Q55" s="95" t="s">
        <v>8</v>
      </c>
      <c r="R55" s="95" t="s">
        <v>7</v>
      </c>
      <c r="S55" s="95" t="s">
        <v>9</v>
      </c>
      <c r="T55" s="95" t="s">
        <v>6</v>
      </c>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6"/>
      <c r="AX55" s="19">
        <f t="shared" si="51"/>
        <v>0.2</v>
      </c>
      <c r="AY55" s="39">
        <f t="shared" si="52"/>
        <v>0.2</v>
      </c>
      <c r="AZ55" s="39">
        <f t="shared" si="53"/>
        <v>0.2</v>
      </c>
      <c r="BA55" s="39">
        <f t="shared" si="54"/>
        <v>0.2</v>
      </c>
      <c r="BB55" s="40">
        <f t="shared" si="55"/>
        <v>0.2</v>
      </c>
      <c r="BJ55" s="7"/>
    </row>
    <row r="56" spans="1:62" s="8" customFormat="1" ht="15.75" thickBot="1" x14ac:dyDescent="0.3">
      <c r="A56" s="187"/>
      <c r="B56" s="157"/>
      <c r="C56" s="157"/>
      <c r="D56" s="101">
        <v>3</v>
      </c>
      <c r="E56" s="193" t="s">
        <v>115</v>
      </c>
      <c r="F56" s="193"/>
      <c r="G56" s="193"/>
      <c r="H56" s="193"/>
      <c r="I56" s="193"/>
      <c r="J56" s="193"/>
      <c r="K56" s="193"/>
      <c r="L56" s="193"/>
      <c r="M56" s="193"/>
      <c r="N56" s="193"/>
      <c r="O56" s="194"/>
      <c r="P56" s="15" t="s">
        <v>74</v>
      </c>
      <c r="Q56" s="95" t="s">
        <v>8</v>
      </c>
      <c r="R56" s="95" t="s">
        <v>7</v>
      </c>
      <c r="S56" s="95" t="s">
        <v>9</v>
      </c>
      <c r="T56" s="95" t="s">
        <v>6</v>
      </c>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6"/>
      <c r="AX56" s="41">
        <f t="shared" si="51"/>
        <v>0.2</v>
      </c>
      <c r="AY56" s="42">
        <f t="shared" si="52"/>
        <v>0.2</v>
      </c>
      <c r="AZ56" s="42">
        <f t="shared" si="53"/>
        <v>0.2</v>
      </c>
      <c r="BA56" s="42">
        <f t="shared" si="54"/>
        <v>0.2</v>
      </c>
      <c r="BB56" s="43">
        <f t="shared" si="55"/>
        <v>0.2</v>
      </c>
      <c r="BJ56" s="7"/>
    </row>
    <row r="57" spans="1:62" s="107" customFormat="1" ht="15" customHeight="1" thickBot="1" x14ac:dyDescent="0.3">
      <c r="A57" s="187"/>
      <c r="B57" s="157"/>
      <c r="C57" s="157"/>
      <c r="D57" s="130"/>
      <c r="E57" s="131"/>
      <c r="F57" s="131"/>
      <c r="G57" s="131"/>
      <c r="H57" s="131"/>
      <c r="I57" s="131"/>
      <c r="J57" s="131"/>
      <c r="K57" s="131"/>
      <c r="L57" s="131"/>
      <c r="M57" s="131"/>
      <c r="N57" s="131"/>
      <c r="O57" s="131"/>
      <c r="P57" s="73"/>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4"/>
      <c r="AX57" s="29"/>
      <c r="AY57" s="30"/>
      <c r="AZ57" s="30"/>
      <c r="BA57" s="30"/>
      <c r="BB57" s="31"/>
      <c r="BJ57" s="106"/>
    </row>
    <row r="58" spans="1:62" s="8" customFormat="1" ht="30.75" customHeight="1" thickBot="1" x14ac:dyDescent="0.3">
      <c r="A58" s="111"/>
      <c r="D58" s="153" t="s">
        <v>17</v>
      </c>
      <c r="E58" s="153"/>
      <c r="F58" s="153"/>
      <c r="G58" s="153"/>
      <c r="H58" s="153"/>
      <c r="I58" s="153"/>
      <c r="J58" s="153"/>
      <c r="K58" s="153"/>
      <c r="L58" s="153"/>
      <c r="M58" s="153"/>
      <c r="N58" s="153"/>
      <c r="O58" s="153"/>
      <c r="P58" s="62">
        <f t="shared" ref="P58:AW58" si="56">IF(COUNT(P4:P57)=0,"",(COUNTIFS(P4:P31,"=c")+COUNTIFS(P4:P31,"=e")+COUNTIFS(P4:P31,"=b")+COUNTIFS(P33:P57,"=a")+COUNTIFS(P33:P57,"=c")+COUNTIFS(P33:P57,"=e")+COUNTIFS(P33:P57,"=b"))/(COUNTA(P4:P57)-1))</f>
        <v>0.46153846153846156</v>
      </c>
      <c r="Q58" s="54">
        <f t="shared" si="56"/>
        <v>1</v>
      </c>
      <c r="R58" s="54">
        <f t="shared" si="56"/>
        <v>1</v>
      </c>
      <c r="S58" s="54">
        <f t="shared" si="56"/>
        <v>1</v>
      </c>
      <c r="T58" s="54">
        <f t="shared" si="56"/>
        <v>0</v>
      </c>
      <c r="U58" s="54" t="str">
        <f t="shared" si="56"/>
        <v/>
      </c>
      <c r="V58" s="54" t="str">
        <f t="shared" si="56"/>
        <v/>
      </c>
      <c r="W58" s="54" t="str">
        <f t="shared" si="56"/>
        <v/>
      </c>
      <c r="X58" s="54" t="str">
        <f t="shared" si="56"/>
        <v/>
      </c>
      <c r="Y58" s="54" t="str">
        <f t="shared" si="56"/>
        <v/>
      </c>
      <c r="Z58" s="54" t="str">
        <f t="shared" si="56"/>
        <v/>
      </c>
      <c r="AA58" s="54" t="str">
        <f t="shared" si="56"/>
        <v/>
      </c>
      <c r="AB58" s="54" t="str">
        <f t="shared" si="56"/>
        <v/>
      </c>
      <c r="AC58" s="54" t="str">
        <f t="shared" si="56"/>
        <v/>
      </c>
      <c r="AD58" s="54" t="str">
        <f t="shared" si="56"/>
        <v/>
      </c>
      <c r="AE58" s="54" t="str">
        <f t="shared" si="56"/>
        <v/>
      </c>
      <c r="AF58" s="54" t="str">
        <f t="shared" si="56"/>
        <v/>
      </c>
      <c r="AG58" s="54" t="str">
        <f t="shared" si="56"/>
        <v/>
      </c>
      <c r="AH58" s="54" t="str">
        <f t="shared" si="56"/>
        <v/>
      </c>
      <c r="AI58" s="54" t="str">
        <f t="shared" si="56"/>
        <v/>
      </c>
      <c r="AJ58" s="54" t="str">
        <f t="shared" si="56"/>
        <v/>
      </c>
      <c r="AK58" s="54" t="str">
        <f t="shared" si="56"/>
        <v/>
      </c>
      <c r="AL58" s="54" t="str">
        <f t="shared" si="56"/>
        <v/>
      </c>
      <c r="AM58" s="54" t="str">
        <f t="shared" si="56"/>
        <v/>
      </c>
      <c r="AN58" s="54" t="str">
        <f t="shared" si="56"/>
        <v/>
      </c>
      <c r="AO58" s="54" t="str">
        <f t="shared" si="56"/>
        <v/>
      </c>
      <c r="AP58" s="54" t="str">
        <f t="shared" si="56"/>
        <v/>
      </c>
      <c r="AQ58" s="54" t="str">
        <f t="shared" si="56"/>
        <v/>
      </c>
      <c r="AR58" s="54" t="str">
        <f t="shared" si="56"/>
        <v/>
      </c>
      <c r="AS58" s="54" t="str">
        <f t="shared" si="56"/>
        <v/>
      </c>
      <c r="AT58" s="54" t="str">
        <f t="shared" si="56"/>
        <v/>
      </c>
      <c r="AU58" s="54" t="str">
        <f t="shared" si="56"/>
        <v/>
      </c>
      <c r="AV58" s="54" t="str">
        <f t="shared" si="56"/>
        <v/>
      </c>
      <c r="AW58" s="63" t="str">
        <f t="shared" si="56"/>
        <v/>
      </c>
      <c r="AX58" s="76"/>
      <c r="AY58" s="55"/>
      <c r="AZ58" s="55"/>
      <c r="BA58" s="55"/>
      <c r="BB58" s="56"/>
      <c r="BJ58" s="7"/>
    </row>
    <row r="59" spans="1:62" s="107" customFormat="1" ht="15" customHeight="1" thickBot="1" x14ac:dyDescent="0.3">
      <c r="A59" s="47"/>
      <c r="B59" s="157"/>
      <c r="C59" s="156" t="s">
        <v>2</v>
      </c>
      <c r="D59" s="130" t="s">
        <v>64</v>
      </c>
      <c r="E59" s="131" t="s">
        <v>64</v>
      </c>
      <c r="F59" s="131"/>
      <c r="G59" s="131"/>
      <c r="H59" s="131"/>
      <c r="I59" s="131"/>
      <c r="J59" s="131"/>
      <c r="K59" s="131"/>
      <c r="L59" s="131"/>
      <c r="M59" s="131"/>
      <c r="N59" s="131"/>
      <c r="O59" s="131"/>
      <c r="P59" s="51"/>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3"/>
      <c r="AX59" s="51"/>
      <c r="AY59" s="52"/>
      <c r="AZ59" s="52"/>
      <c r="BA59" s="52"/>
      <c r="BB59" s="53"/>
      <c r="BJ59" s="106"/>
    </row>
    <row r="60" spans="1:62" s="8" customFormat="1" ht="15" customHeight="1" thickBot="1" x14ac:dyDescent="0.3">
      <c r="A60" s="47"/>
      <c r="B60" s="157"/>
      <c r="C60" s="156"/>
      <c r="D60" s="101">
        <v>1</v>
      </c>
      <c r="E60" s="155" t="s">
        <v>116</v>
      </c>
      <c r="F60" s="155"/>
      <c r="G60" s="155"/>
      <c r="H60" s="155"/>
      <c r="I60" s="155"/>
      <c r="J60" s="155"/>
      <c r="K60" s="155"/>
      <c r="L60" s="155"/>
      <c r="M60" s="155"/>
      <c r="N60" s="155"/>
      <c r="O60" s="155"/>
      <c r="P60" s="15" t="s">
        <v>74</v>
      </c>
      <c r="Q60" s="95" t="s">
        <v>8</v>
      </c>
      <c r="R60" s="95" t="s">
        <v>7</v>
      </c>
      <c r="S60" s="95" t="s">
        <v>9</v>
      </c>
      <c r="T60" s="95" t="s">
        <v>6</v>
      </c>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6"/>
      <c r="AX60" s="41">
        <f>IF(COUNTA(P60:AW60)=0,"",(COUNTIFS(P60:AW60,"=n"))/(COUNTA(P60:AW60)))</f>
        <v>0.2</v>
      </c>
      <c r="AY60" s="42">
        <f>IF(COUNTA(P60:AW60)=0,"",(COUNTIFS(P60:AW60,"=a"))/(COUNTA(P60:AW60)))</f>
        <v>0.2</v>
      </c>
      <c r="AZ60" s="42">
        <f>IF(COUNTA(P60:AW60)=0,"",(COUNTIFS(P60:AW60,"=c"))/(COUNTA(P60:AW60)))</f>
        <v>0.2</v>
      </c>
      <c r="BA60" s="42">
        <f>IF(COUNTA(P60:AW60)=0,"",(COUNTIFS(P60:AW60,"=e"))/(COUNTA(P60:AW60)))</f>
        <v>0.2</v>
      </c>
      <c r="BB60" s="43">
        <f>IF(COUNTA(P60:AW60)=0,"",(COUNTIFS(P60:AW60,"=b"))/(COUNTA(P60:AW60)))</f>
        <v>0.2</v>
      </c>
      <c r="BJ60" s="7"/>
    </row>
    <row r="61" spans="1:62" s="107" customFormat="1" ht="15" customHeight="1" thickBot="1" x14ac:dyDescent="0.3">
      <c r="A61" s="47"/>
      <c r="B61" s="157"/>
      <c r="C61" s="156"/>
      <c r="D61" s="130" t="s">
        <v>67</v>
      </c>
      <c r="E61" s="131" t="s">
        <v>67</v>
      </c>
      <c r="F61" s="131"/>
      <c r="G61" s="131"/>
      <c r="H61" s="131"/>
      <c r="I61" s="131"/>
      <c r="J61" s="131"/>
      <c r="K61" s="131"/>
      <c r="L61" s="131"/>
      <c r="M61" s="131"/>
      <c r="N61" s="131"/>
      <c r="O61" s="131"/>
      <c r="P61" s="29"/>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1"/>
      <c r="AX61" s="51" t="str">
        <f t="shared" si="0"/>
        <v/>
      </c>
      <c r="AY61" s="52" t="str">
        <f t="shared" si="1"/>
        <v/>
      </c>
      <c r="AZ61" s="52" t="str">
        <f t="shared" si="2"/>
        <v/>
      </c>
      <c r="BA61" s="52" t="str">
        <f t="shared" si="3"/>
        <v/>
      </c>
      <c r="BB61" s="53" t="str">
        <f t="shared" si="4"/>
        <v/>
      </c>
      <c r="BJ61" s="106"/>
    </row>
    <row r="62" spans="1:62" s="8" customFormat="1" x14ac:dyDescent="0.25">
      <c r="A62" s="47"/>
      <c r="B62" s="157"/>
      <c r="C62" s="156"/>
      <c r="D62" s="101">
        <v>1</v>
      </c>
      <c r="E62" s="155" t="s">
        <v>117</v>
      </c>
      <c r="F62" s="155"/>
      <c r="G62" s="155"/>
      <c r="H62" s="155"/>
      <c r="I62" s="155"/>
      <c r="J62" s="155"/>
      <c r="K62" s="155"/>
      <c r="L62" s="155"/>
      <c r="M62" s="155"/>
      <c r="N62" s="155"/>
      <c r="O62" s="155"/>
      <c r="P62" s="38" t="s">
        <v>74</v>
      </c>
      <c r="Q62" s="90" t="s">
        <v>8</v>
      </c>
      <c r="R62" s="90" t="s">
        <v>7</v>
      </c>
      <c r="S62" s="90" t="s">
        <v>9</v>
      </c>
      <c r="T62" s="90" t="s">
        <v>6</v>
      </c>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1"/>
      <c r="AX62" s="16">
        <f t="shared" si="0"/>
        <v>0.2</v>
      </c>
      <c r="AY62" s="17">
        <f t="shared" si="1"/>
        <v>0.2</v>
      </c>
      <c r="AZ62" s="17">
        <f t="shared" si="2"/>
        <v>0.2</v>
      </c>
      <c r="BA62" s="17">
        <f t="shared" si="3"/>
        <v>0.2</v>
      </c>
      <c r="BB62" s="18">
        <f t="shared" si="4"/>
        <v>0.2</v>
      </c>
      <c r="BJ62" s="112"/>
    </row>
    <row r="63" spans="1:62" s="8" customFormat="1" x14ac:dyDescent="0.25">
      <c r="A63" s="47"/>
      <c r="B63" s="157"/>
      <c r="C63" s="156"/>
      <c r="D63" s="101">
        <v>2</v>
      </c>
      <c r="E63" s="203" t="s">
        <v>118</v>
      </c>
      <c r="F63" s="203"/>
      <c r="G63" s="203"/>
      <c r="H63" s="203"/>
      <c r="I63" s="203"/>
      <c r="J63" s="203"/>
      <c r="K63" s="203"/>
      <c r="L63" s="203"/>
      <c r="M63" s="203"/>
      <c r="N63" s="203"/>
      <c r="O63" s="204"/>
      <c r="P63" s="15" t="s">
        <v>74</v>
      </c>
      <c r="Q63" s="95" t="s">
        <v>8</v>
      </c>
      <c r="R63" s="95" t="s">
        <v>7</v>
      </c>
      <c r="S63" s="95" t="s">
        <v>9</v>
      </c>
      <c r="T63" s="95" t="s">
        <v>6</v>
      </c>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6"/>
      <c r="AX63" s="19">
        <f t="shared" ref="AX63:AX68" si="57">IF(COUNTA(P63:AW63)=0,"",(COUNTIFS(P63:AW63,"=n"))/(COUNTA(P63:AW63)))</f>
        <v>0.2</v>
      </c>
      <c r="AY63" s="39">
        <f t="shared" ref="AY63:AY68" si="58">IF(COUNTA(P63:AW63)=0,"",(COUNTIFS(P63:AW63,"=a"))/(COUNTA(P63:AW63)))</f>
        <v>0.2</v>
      </c>
      <c r="AZ63" s="39">
        <f t="shared" ref="AZ63:AZ68" si="59">IF(COUNTA(P63:AW63)=0,"",(COUNTIFS(P63:AW63,"=c"))/(COUNTA(P63:AW63)))</f>
        <v>0.2</v>
      </c>
      <c r="BA63" s="39">
        <f t="shared" ref="BA63:BA68" si="60">IF(COUNTA(P63:AW63)=0,"",(COUNTIFS(P63:AW63,"=e"))/(COUNTA(P63:AW63)))</f>
        <v>0.2</v>
      </c>
      <c r="BB63" s="40">
        <f t="shared" ref="BB63:BB68" si="61">IF(COUNTA(P63:AW63)=0,"",(COUNTIFS(P63:AW63,"=b"))/(COUNTA(P63:AW63)))</f>
        <v>0.2</v>
      </c>
      <c r="BJ63" s="112"/>
    </row>
    <row r="64" spans="1:62" s="8" customFormat="1" ht="15" customHeight="1" x14ac:dyDescent="0.25">
      <c r="A64" s="47"/>
      <c r="B64" s="157"/>
      <c r="C64" s="156"/>
      <c r="D64" s="101">
        <v>3</v>
      </c>
      <c r="E64" s="108" t="s">
        <v>119</v>
      </c>
      <c r="F64" s="109"/>
      <c r="G64" s="109"/>
      <c r="H64" s="109"/>
      <c r="I64" s="109"/>
      <c r="J64" s="109"/>
      <c r="K64" s="109"/>
      <c r="L64" s="109"/>
      <c r="M64" s="109"/>
      <c r="N64" s="109"/>
      <c r="O64" s="109"/>
      <c r="P64" s="15" t="s">
        <v>74</v>
      </c>
      <c r="Q64" s="95" t="s">
        <v>8</v>
      </c>
      <c r="R64" s="95" t="s">
        <v>7</v>
      </c>
      <c r="S64" s="95" t="s">
        <v>9</v>
      </c>
      <c r="T64" s="95" t="s">
        <v>6</v>
      </c>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6"/>
      <c r="AX64" s="19">
        <f t="shared" si="57"/>
        <v>0.2</v>
      </c>
      <c r="AY64" s="39">
        <f t="shared" si="58"/>
        <v>0.2</v>
      </c>
      <c r="AZ64" s="39">
        <f t="shared" si="59"/>
        <v>0.2</v>
      </c>
      <c r="BA64" s="39">
        <f t="shared" si="60"/>
        <v>0.2</v>
      </c>
      <c r="BB64" s="40">
        <f t="shared" si="61"/>
        <v>0.2</v>
      </c>
      <c r="BJ64" s="112"/>
    </row>
    <row r="65" spans="1:62" s="8" customFormat="1" ht="15" customHeight="1" x14ac:dyDescent="0.25">
      <c r="A65" s="47"/>
      <c r="B65" s="157"/>
      <c r="C65" s="156"/>
      <c r="D65" s="101">
        <v>4</v>
      </c>
      <c r="E65" s="108" t="s">
        <v>120</v>
      </c>
      <c r="F65" s="109"/>
      <c r="G65" s="109"/>
      <c r="H65" s="109"/>
      <c r="I65" s="109"/>
      <c r="J65" s="109"/>
      <c r="K65" s="109"/>
      <c r="L65" s="109"/>
      <c r="M65" s="109"/>
      <c r="N65" s="109"/>
      <c r="O65" s="109"/>
      <c r="P65" s="15" t="s">
        <v>74</v>
      </c>
      <c r="Q65" s="95" t="s">
        <v>8</v>
      </c>
      <c r="R65" s="95" t="s">
        <v>7</v>
      </c>
      <c r="S65" s="95" t="s">
        <v>9</v>
      </c>
      <c r="T65" s="95" t="s">
        <v>6</v>
      </c>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6"/>
      <c r="AX65" s="19">
        <f t="shared" si="57"/>
        <v>0.2</v>
      </c>
      <c r="AY65" s="39">
        <f t="shared" si="58"/>
        <v>0.2</v>
      </c>
      <c r="AZ65" s="39">
        <f t="shared" si="59"/>
        <v>0.2</v>
      </c>
      <c r="BA65" s="39">
        <f t="shared" si="60"/>
        <v>0.2</v>
      </c>
      <c r="BB65" s="40">
        <f t="shared" si="61"/>
        <v>0.2</v>
      </c>
      <c r="BJ65" s="112"/>
    </row>
    <row r="66" spans="1:62" s="8" customFormat="1" ht="15" customHeight="1" x14ac:dyDescent="0.25">
      <c r="A66" s="47"/>
      <c r="B66" s="157"/>
      <c r="C66" s="156"/>
      <c r="D66" s="101">
        <v>5</v>
      </c>
      <c r="E66" s="108" t="s">
        <v>121</v>
      </c>
      <c r="F66" s="109"/>
      <c r="G66" s="109"/>
      <c r="H66" s="109"/>
      <c r="I66" s="109"/>
      <c r="J66" s="109"/>
      <c r="K66" s="109"/>
      <c r="L66" s="109"/>
      <c r="M66" s="109"/>
      <c r="N66" s="109"/>
      <c r="O66" s="109"/>
      <c r="P66" s="15" t="s">
        <v>74</v>
      </c>
      <c r="Q66" s="95" t="s">
        <v>8</v>
      </c>
      <c r="R66" s="95" t="s">
        <v>7</v>
      </c>
      <c r="S66" s="95" t="s">
        <v>9</v>
      </c>
      <c r="T66" s="95" t="s">
        <v>6</v>
      </c>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6"/>
      <c r="AX66" s="19">
        <f t="shared" si="57"/>
        <v>0.2</v>
      </c>
      <c r="AY66" s="39">
        <f t="shared" si="58"/>
        <v>0.2</v>
      </c>
      <c r="AZ66" s="39">
        <f t="shared" si="59"/>
        <v>0.2</v>
      </c>
      <c r="BA66" s="39">
        <f t="shared" si="60"/>
        <v>0.2</v>
      </c>
      <c r="BB66" s="40">
        <f t="shared" si="61"/>
        <v>0.2</v>
      </c>
      <c r="BJ66" s="112"/>
    </row>
    <row r="67" spans="1:62" s="8" customFormat="1" ht="15" customHeight="1" x14ac:dyDescent="0.25">
      <c r="A67" s="47"/>
      <c r="B67" s="157"/>
      <c r="C67" s="156"/>
      <c r="D67" s="101">
        <v>6</v>
      </c>
      <c r="E67" s="108" t="s">
        <v>122</v>
      </c>
      <c r="F67" s="109"/>
      <c r="G67" s="109"/>
      <c r="H67" s="109"/>
      <c r="I67" s="109"/>
      <c r="J67" s="109"/>
      <c r="K67" s="109"/>
      <c r="L67" s="109"/>
      <c r="M67" s="109"/>
      <c r="N67" s="109"/>
      <c r="O67" s="109"/>
      <c r="P67" s="15" t="s">
        <v>74</v>
      </c>
      <c r="Q67" s="95" t="s">
        <v>8</v>
      </c>
      <c r="R67" s="95" t="s">
        <v>7</v>
      </c>
      <c r="S67" s="95" t="s">
        <v>9</v>
      </c>
      <c r="T67" s="95" t="s">
        <v>6</v>
      </c>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6"/>
      <c r="AX67" s="19">
        <f t="shared" si="57"/>
        <v>0.2</v>
      </c>
      <c r="AY67" s="39">
        <f t="shared" si="58"/>
        <v>0.2</v>
      </c>
      <c r="AZ67" s="39">
        <f t="shared" si="59"/>
        <v>0.2</v>
      </c>
      <c r="BA67" s="39">
        <f t="shared" si="60"/>
        <v>0.2</v>
      </c>
      <c r="BB67" s="40">
        <f t="shared" si="61"/>
        <v>0.2</v>
      </c>
      <c r="BJ67" s="112"/>
    </row>
    <row r="68" spans="1:62" s="8" customFormat="1" ht="15" customHeight="1" thickBot="1" x14ac:dyDescent="0.3">
      <c r="A68" s="47"/>
      <c r="B68" s="157"/>
      <c r="C68" s="156"/>
      <c r="D68" s="101">
        <v>7</v>
      </c>
      <c r="E68" s="108" t="s">
        <v>355</v>
      </c>
      <c r="F68" s="109"/>
      <c r="G68" s="109"/>
      <c r="H68" s="109"/>
      <c r="I68" s="109"/>
      <c r="J68" s="109"/>
      <c r="K68" s="109"/>
      <c r="L68" s="109"/>
      <c r="M68" s="109"/>
      <c r="N68" s="109"/>
      <c r="O68" s="109"/>
      <c r="P68" s="15" t="s">
        <v>74</v>
      </c>
      <c r="Q68" s="95" t="s">
        <v>8</v>
      </c>
      <c r="R68" s="95" t="s">
        <v>7</v>
      </c>
      <c r="S68" s="95" t="s">
        <v>9</v>
      </c>
      <c r="T68" s="95" t="s">
        <v>6</v>
      </c>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6"/>
      <c r="AX68" s="41">
        <f t="shared" si="57"/>
        <v>0.2</v>
      </c>
      <c r="AY68" s="42">
        <f t="shared" si="58"/>
        <v>0.2</v>
      </c>
      <c r="AZ68" s="42">
        <f t="shared" si="59"/>
        <v>0.2</v>
      </c>
      <c r="BA68" s="42">
        <f t="shared" si="60"/>
        <v>0.2</v>
      </c>
      <c r="BB68" s="43">
        <f t="shared" si="61"/>
        <v>0.2</v>
      </c>
      <c r="BJ68" s="112"/>
    </row>
    <row r="69" spans="1:62" s="107" customFormat="1" ht="15" customHeight="1" thickBot="1" x14ac:dyDescent="0.3">
      <c r="A69" s="47"/>
      <c r="B69" s="157"/>
      <c r="C69" s="156"/>
      <c r="D69" s="130" t="s">
        <v>68</v>
      </c>
      <c r="E69" s="131" t="s">
        <v>68</v>
      </c>
      <c r="F69" s="131"/>
      <c r="G69" s="131"/>
      <c r="H69" s="131"/>
      <c r="I69" s="131"/>
      <c r="J69" s="131"/>
      <c r="K69" s="131"/>
      <c r="L69" s="131"/>
      <c r="M69" s="131"/>
      <c r="N69" s="131"/>
      <c r="O69" s="131"/>
      <c r="P69" s="29"/>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1"/>
      <c r="AX69" s="51"/>
      <c r="AY69" s="52"/>
      <c r="AZ69" s="52"/>
      <c r="BA69" s="52"/>
      <c r="BB69" s="53"/>
      <c r="BJ69" s="106"/>
    </row>
    <row r="70" spans="1:62" s="8" customFormat="1" ht="25.5" customHeight="1" x14ac:dyDescent="0.25">
      <c r="A70" s="47"/>
      <c r="B70" s="157"/>
      <c r="C70" s="156"/>
      <c r="D70" s="101">
        <v>1</v>
      </c>
      <c r="E70" s="143" t="s">
        <v>123</v>
      </c>
      <c r="F70" s="143"/>
      <c r="G70" s="143"/>
      <c r="H70" s="143"/>
      <c r="I70" s="143"/>
      <c r="J70" s="143"/>
      <c r="K70" s="143"/>
      <c r="L70" s="143"/>
      <c r="M70" s="143"/>
      <c r="N70" s="143"/>
      <c r="O70" s="143"/>
      <c r="P70" s="38" t="s">
        <v>74</v>
      </c>
      <c r="Q70" s="90" t="s">
        <v>8</v>
      </c>
      <c r="R70" s="90" t="s">
        <v>7</v>
      </c>
      <c r="S70" s="90" t="s">
        <v>9</v>
      </c>
      <c r="T70" s="90" t="s">
        <v>6</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1"/>
      <c r="AX70" s="16">
        <f t="shared" ref="AX70:AX72" si="62">IF(COUNTA(P70:AW70)=0,"",(COUNTIFS(P70:AW70,"=n"))/(COUNTA(P70:AW70)))</f>
        <v>0.2</v>
      </c>
      <c r="AY70" s="17">
        <f t="shared" ref="AY70:AY72" si="63">IF(COUNTA(P70:AW70)=0,"",(COUNTIFS(P70:AW70,"=a"))/(COUNTA(P70:AW70)))</f>
        <v>0.2</v>
      </c>
      <c r="AZ70" s="17">
        <f t="shared" ref="AZ70:AZ72" si="64">IF(COUNTA(P70:AW70)=0,"",(COUNTIFS(P70:AW70,"=c"))/(COUNTA(P70:AW70)))</f>
        <v>0.2</v>
      </c>
      <c r="BA70" s="17">
        <f t="shared" ref="BA70:BA72" si="65">IF(COUNTA(P70:AW70)=0,"",(COUNTIFS(P70:AW70,"=e"))/(COUNTA(P70:AW70)))</f>
        <v>0.2</v>
      </c>
      <c r="BB70" s="18">
        <f t="shared" ref="BB70:BB72" si="66">IF(COUNTA(P70:AW70)=0,"",(COUNTIFS(P70:AW70,"=b"))/(COUNTA(P70:AW70)))</f>
        <v>0.2</v>
      </c>
      <c r="BJ70" s="7"/>
    </row>
    <row r="71" spans="1:62" s="8" customFormat="1" ht="25.5" customHeight="1" x14ac:dyDescent="0.25">
      <c r="A71" s="47"/>
      <c r="B71" s="157"/>
      <c r="C71" s="156"/>
      <c r="D71" s="101">
        <v>2</v>
      </c>
      <c r="E71" s="205" t="s">
        <v>124</v>
      </c>
      <c r="F71" s="205"/>
      <c r="G71" s="205"/>
      <c r="H71" s="205"/>
      <c r="I71" s="205"/>
      <c r="J71" s="205"/>
      <c r="K71" s="205"/>
      <c r="L71" s="205"/>
      <c r="M71" s="205"/>
      <c r="N71" s="205"/>
      <c r="O71" s="206"/>
      <c r="P71" s="15" t="s">
        <v>74</v>
      </c>
      <c r="Q71" s="95" t="s">
        <v>8</v>
      </c>
      <c r="R71" s="95" t="s">
        <v>7</v>
      </c>
      <c r="S71" s="95" t="s">
        <v>9</v>
      </c>
      <c r="T71" s="95" t="s">
        <v>6</v>
      </c>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6"/>
      <c r="AX71" s="19">
        <f t="shared" si="62"/>
        <v>0.2</v>
      </c>
      <c r="AY71" s="39">
        <f t="shared" si="63"/>
        <v>0.2</v>
      </c>
      <c r="AZ71" s="39">
        <f t="shared" si="64"/>
        <v>0.2</v>
      </c>
      <c r="BA71" s="39">
        <f t="shared" si="65"/>
        <v>0.2</v>
      </c>
      <c r="BB71" s="40">
        <f t="shared" si="66"/>
        <v>0.2</v>
      </c>
      <c r="BJ71" s="7"/>
    </row>
    <row r="72" spans="1:62" s="8" customFormat="1" ht="25.5" customHeight="1" thickBot="1" x14ac:dyDescent="0.3">
      <c r="A72" s="47"/>
      <c r="B72" s="157"/>
      <c r="C72" s="156"/>
      <c r="D72" s="101">
        <v>3</v>
      </c>
      <c r="E72" s="193" t="s">
        <v>125</v>
      </c>
      <c r="F72" s="193"/>
      <c r="G72" s="193"/>
      <c r="H72" s="193"/>
      <c r="I72" s="193"/>
      <c r="J72" s="193"/>
      <c r="K72" s="193"/>
      <c r="L72" s="193"/>
      <c r="M72" s="193"/>
      <c r="N72" s="193"/>
      <c r="O72" s="194"/>
      <c r="P72" s="15" t="s">
        <v>74</v>
      </c>
      <c r="Q72" s="95" t="s">
        <v>8</v>
      </c>
      <c r="R72" s="95" t="s">
        <v>7</v>
      </c>
      <c r="S72" s="95" t="s">
        <v>9</v>
      </c>
      <c r="T72" s="95" t="s">
        <v>6</v>
      </c>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6"/>
      <c r="AX72" s="41">
        <f t="shared" si="62"/>
        <v>0.2</v>
      </c>
      <c r="AY72" s="42">
        <f t="shared" si="63"/>
        <v>0.2</v>
      </c>
      <c r="AZ72" s="42">
        <f t="shared" si="64"/>
        <v>0.2</v>
      </c>
      <c r="BA72" s="42">
        <f t="shared" si="65"/>
        <v>0.2</v>
      </c>
      <c r="BB72" s="43">
        <f t="shared" si="66"/>
        <v>0.2</v>
      </c>
      <c r="BJ72" s="7"/>
    </row>
    <row r="73" spans="1:62" s="107" customFormat="1" ht="15" customHeight="1" thickBot="1" x14ac:dyDescent="0.3">
      <c r="A73" s="47"/>
      <c r="B73" s="157"/>
      <c r="C73" s="156"/>
      <c r="D73" s="130" t="s">
        <v>42</v>
      </c>
      <c r="E73" s="131" t="s">
        <v>42</v>
      </c>
      <c r="F73" s="131"/>
      <c r="G73" s="131"/>
      <c r="H73" s="131"/>
      <c r="I73" s="131"/>
      <c r="J73" s="131"/>
      <c r="K73" s="131"/>
      <c r="L73" s="131"/>
      <c r="M73" s="131"/>
      <c r="N73" s="131"/>
      <c r="O73" s="131"/>
      <c r="P73" s="29"/>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1"/>
      <c r="AX73" s="51"/>
      <c r="AY73" s="52"/>
      <c r="AZ73" s="52"/>
      <c r="BA73" s="52"/>
      <c r="BB73" s="53"/>
      <c r="BJ73" s="106"/>
    </row>
    <row r="74" spans="1:62" s="8" customFormat="1" ht="15" customHeight="1" thickBot="1" x14ac:dyDescent="0.3">
      <c r="A74" s="47"/>
      <c r="B74" s="157"/>
      <c r="C74" s="156"/>
      <c r="D74" s="101">
        <v>1</v>
      </c>
      <c r="E74" s="143" t="s">
        <v>126</v>
      </c>
      <c r="F74" s="143"/>
      <c r="G74" s="143"/>
      <c r="H74" s="143"/>
      <c r="I74" s="143"/>
      <c r="J74" s="143"/>
      <c r="K74" s="143"/>
      <c r="L74" s="143"/>
      <c r="M74" s="143"/>
      <c r="N74" s="143"/>
      <c r="O74" s="143"/>
      <c r="P74" s="15" t="s">
        <v>74</v>
      </c>
      <c r="Q74" s="95" t="s">
        <v>8</v>
      </c>
      <c r="R74" s="95" t="s">
        <v>7</v>
      </c>
      <c r="S74" s="95" t="s">
        <v>9</v>
      </c>
      <c r="T74" s="95" t="s">
        <v>6</v>
      </c>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6"/>
      <c r="AX74" s="41">
        <f>IF(COUNTA(P74:AW74)=0,"",(COUNTIFS(P74:AW74,"=n"))/(COUNTA(P74:AW74)))</f>
        <v>0.2</v>
      </c>
      <c r="AY74" s="42">
        <f>IF(COUNTA(P74:AW74)=0,"",(COUNTIFS(P74:AW74,"=a"))/(COUNTA(P74:AW74)))</f>
        <v>0.2</v>
      </c>
      <c r="AZ74" s="42">
        <f>IF(COUNTA(P74:AW74)=0,"",(COUNTIFS(P74:AW74,"=c"))/(COUNTA(P74:AW74)))</f>
        <v>0.2</v>
      </c>
      <c r="BA74" s="42">
        <f>IF(COUNTA(P74:AW74)=0,"",(COUNTIFS(P74:AW74,"=e"))/(COUNTA(P74:AW74)))</f>
        <v>0.2</v>
      </c>
      <c r="BB74" s="43">
        <f>IF(COUNTA(P74:AW74)=0,"",(COUNTIFS(P74:AW74,"=b"))/(COUNTA(P74:AW74)))</f>
        <v>0.2</v>
      </c>
      <c r="BJ74" s="7"/>
    </row>
    <row r="75" spans="1:62" s="107" customFormat="1" ht="15" customHeight="1" thickBot="1" x14ac:dyDescent="0.3">
      <c r="A75" s="47"/>
      <c r="B75" s="157"/>
      <c r="C75" s="156"/>
      <c r="D75" s="130" t="s">
        <v>353</v>
      </c>
      <c r="E75" s="131" t="s">
        <v>353</v>
      </c>
      <c r="F75" s="131"/>
      <c r="G75" s="131"/>
      <c r="H75" s="131"/>
      <c r="I75" s="131"/>
      <c r="J75" s="131"/>
      <c r="K75" s="131"/>
      <c r="L75" s="131"/>
      <c r="M75" s="131"/>
      <c r="N75" s="131"/>
      <c r="O75" s="131"/>
      <c r="P75" s="29"/>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1"/>
      <c r="AX75" s="51"/>
      <c r="AY75" s="52"/>
      <c r="AZ75" s="52"/>
      <c r="BA75" s="52"/>
      <c r="BB75" s="53"/>
      <c r="BJ75" s="106"/>
    </row>
    <row r="76" spans="1:62" s="8" customFormat="1" ht="39.75" customHeight="1" x14ac:dyDescent="0.25">
      <c r="A76" s="47"/>
      <c r="B76" s="157"/>
      <c r="C76" s="156"/>
      <c r="D76" s="101">
        <v>1</v>
      </c>
      <c r="E76" s="191" t="s">
        <v>127</v>
      </c>
      <c r="F76" s="202"/>
      <c r="G76" s="202"/>
      <c r="H76" s="202"/>
      <c r="I76" s="202"/>
      <c r="J76" s="202"/>
      <c r="K76" s="202"/>
      <c r="L76" s="202"/>
      <c r="M76" s="202"/>
      <c r="N76" s="202"/>
      <c r="O76" s="202"/>
      <c r="P76" s="38" t="s">
        <v>74</v>
      </c>
      <c r="Q76" s="90" t="s">
        <v>8</v>
      </c>
      <c r="R76" s="90" t="s">
        <v>7</v>
      </c>
      <c r="S76" s="90" t="s">
        <v>9</v>
      </c>
      <c r="T76" s="90" t="s">
        <v>6</v>
      </c>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1"/>
      <c r="AX76" s="16">
        <f t="shared" ref="AX76:AX78" si="67">IF(COUNTA(P76:AW76)=0,"",(COUNTIFS(P76:AW76,"=n"))/(COUNTA(P76:AW76)))</f>
        <v>0.2</v>
      </c>
      <c r="AY76" s="17">
        <f t="shared" ref="AY76:AY78" si="68">IF(COUNTA(P76:AW76)=0,"",(COUNTIFS(P76:AW76,"=a"))/(COUNTA(P76:AW76)))</f>
        <v>0.2</v>
      </c>
      <c r="AZ76" s="17">
        <f t="shared" ref="AZ76:AZ78" si="69">IF(COUNTA(P76:AW76)=0,"",(COUNTIFS(P76:AW76,"=c"))/(COUNTA(P76:AW76)))</f>
        <v>0.2</v>
      </c>
      <c r="BA76" s="17">
        <f t="shared" ref="BA76:BA78" si="70">IF(COUNTA(P76:AW76)=0,"",(COUNTIFS(P76:AW76,"=e"))/(COUNTA(P76:AW76)))</f>
        <v>0.2</v>
      </c>
      <c r="BB76" s="18">
        <f t="shared" ref="BB76:BB78" si="71">IF(COUNTA(P76:AW76)=0,"",(COUNTIFS(P76:AW76,"=b"))/(COUNTA(P76:AW76)))</f>
        <v>0.2</v>
      </c>
      <c r="BJ76" s="7"/>
    </row>
    <row r="77" spans="1:62" s="8" customFormat="1" ht="15" customHeight="1" x14ac:dyDescent="0.25">
      <c r="A77" s="47"/>
      <c r="B77" s="157"/>
      <c r="C77" s="156"/>
      <c r="D77" s="101">
        <v>2</v>
      </c>
      <c r="E77" s="143" t="s">
        <v>128</v>
      </c>
      <c r="F77" s="143"/>
      <c r="G77" s="143"/>
      <c r="H77" s="143"/>
      <c r="I77" s="143"/>
      <c r="J77" s="143"/>
      <c r="K77" s="143"/>
      <c r="L77" s="143"/>
      <c r="M77" s="143"/>
      <c r="N77" s="143"/>
      <c r="O77" s="143"/>
      <c r="P77" s="15" t="s">
        <v>74</v>
      </c>
      <c r="Q77" s="95" t="s">
        <v>8</v>
      </c>
      <c r="R77" s="95" t="s">
        <v>7</v>
      </c>
      <c r="S77" s="95" t="s">
        <v>9</v>
      </c>
      <c r="T77" s="95" t="s">
        <v>6</v>
      </c>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6"/>
      <c r="AX77" s="19">
        <f t="shared" si="67"/>
        <v>0.2</v>
      </c>
      <c r="AY77" s="39">
        <f t="shared" si="68"/>
        <v>0.2</v>
      </c>
      <c r="AZ77" s="39">
        <f t="shared" si="69"/>
        <v>0.2</v>
      </c>
      <c r="BA77" s="39">
        <f t="shared" si="70"/>
        <v>0.2</v>
      </c>
      <c r="BB77" s="40">
        <f t="shared" si="71"/>
        <v>0.2</v>
      </c>
      <c r="BJ77" s="7"/>
    </row>
    <row r="78" spans="1:62" s="8" customFormat="1" ht="25.5" customHeight="1" thickBot="1" x14ac:dyDescent="0.3">
      <c r="A78" s="47"/>
      <c r="B78" s="157"/>
      <c r="C78" s="156"/>
      <c r="D78" s="101">
        <v>3</v>
      </c>
      <c r="E78" s="143" t="s">
        <v>112</v>
      </c>
      <c r="F78" s="143"/>
      <c r="G78" s="143"/>
      <c r="H78" s="143"/>
      <c r="I78" s="143"/>
      <c r="J78" s="143"/>
      <c r="K78" s="143"/>
      <c r="L78" s="143"/>
      <c r="M78" s="143"/>
      <c r="N78" s="143"/>
      <c r="O78" s="143"/>
      <c r="P78" s="15" t="s">
        <v>74</v>
      </c>
      <c r="Q78" s="95" t="s">
        <v>8</v>
      </c>
      <c r="R78" s="95" t="s">
        <v>7</v>
      </c>
      <c r="S78" s="95" t="s">
        <v>9</v>
      </c>
      <c r="T78" s="95" t="s">
        <v>6</v>
      </c>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6"/>
      <c r="AX78" s="41">
        <f t="shared" si="67"/>
        <v>0.2</v>
      </c>
      <c r="AY78" s="42">
        <f t="shared" si="68"/>
        <v>0.2</v>
      </c>
      <c r="AZ78" s="42">
        <f t="shared" si="69"/>
        <v>0.2</v>
      </c>
      <c r="BA78" s="42">
        <f t="shared" si="70"/>
        <v>0.2</v>
      </c>
      <c r="BB78" s="43">
        <f t="shared" si="71"/>
        <v>0.2</v>
      </c>
      <c r="BJ78" s="7"/>
    </row>
    <row r="79" spans="1:62" s="107" customFormat="1" ht="15" customHeight="1" thickBot="1" x14ac:dyDescent="0.3">
      <c r="A79" s="47"/>
      <c r="B79" s="157"/>
      <c r="C79" s="156"/>
      <c r="D79" s="130" t="s">
        <v>52</v>
      </c>
      <c r="E79" s="131" t="s">
        <v>52</v>
      </c>
      <c r="F79" s="131"/>
      <c r="G79" s="131"/>
      <c r="H79" s="131"/>
      <c r="I79" s="131"/>
      <c r="J79" s="131"/>
      <c r="K79" s="131"/>
      <c r="L79" s="131"/>
      <c r="M79" s="131"/>
      <c r="N79" s="131"/>
      <c r="O79" s="131"/>
      <c r="P79" s="29"/>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1"/>
      <c r="AX79" s="51"/>
      <c r="AY79" s="52"/>
      <c r="AZ79" s="52"/>
      <c r="BA79" s="52"/>
      <c r="BB79" s="53"/>
      <c r="BJ79" s="106"/>
    </row>
    <row r="80" spans="1:62" s="8" customFormat="1" ht="15" customHeight="1" x14ac:dyDescent="0.25">
      <c r="A80" s="47"/>
      <c r="B80" s="157"/>
      <c r="C80" s="156"/>
      <c r="D80" s="101">
        <v>1</v>
      </c>
      <c r="E80" s="155" t="s">
        <v>129</v>
      </c>
      <c r="F80" s="155"/>
      <c r="G80" s="155"/>
      <c r="H80" s="155"/>
      <c r="I80" s="155"/>
      <c r="J80" s="155"/>
      <c r="K80" s="155"/>
      <c r="L80" s="155"/>
      <c r="M80" s="155"/>
      <c r="N80" s="155"/>
      <c r="O80" s="155"/>
      <c r="P80" s="38" t="s">
        <v>74</v>
      </c>
      <c r="Q80" s="90" t="s">
        <v>8</v>
      </c>
      <c r="R80" s="90" t="s">
        <v>7</v>
      </c>
      <c r="S80" s="90" t="s">
        <v>9</v>
      </c>
      <c r="T80" s="90" t="s">
        <v>6</v>
      </c>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1"/>
      <c r="AX80" s="16">
        <f t="shared" ref="AX80:AX82" si="72">IF(COUNTA(P80:AW80)=0,"",(COUNTIFS(P80:AW80,"=n"))/(COUNTA(P80:AW80)))</f>
        <v>0.2</v>
      </c>
      <c r="AY80" s="17">
        <f t="shared" ref="AY80:AY82" si="73">IF(COUNTA(P80:AW80)=0,"",(COUNTIFS(P80:AW80,"=a"))/(COUNTA(P80:AW80)))</f>
        <v>0.2</v>
      </c>
      <c r="AZ80" s="17">
        <f t="shared" ref="AZ80:AZ82" si="74">IF(COUNTA(P80:AW80)=0,"",(COUNTIFS(P80:AW80,"=c"))/(COUNTA(P80:AW80)))</f>
        <v>0.2</v>
      </c>
      <c r="BA80" s="17">
        <f t="shared" ref="BA80:BA82" si="75">IF(COUNTA(P80:AW80)=0,"",(COUNTIFS(P80:AW80,"=e"))/(COUNTA(P80:AW80)))</f>
        <v>0.2</v>
      </c>
      <c r="BB80" s="18">
        <f t="shared" ref="BB80:BB82" si="76">IF(COUNTA(P80:AW80)=0,"",(COUNTIFS(P80:AW80,"=b"))/(COUNTA(P80:AW80)))</f>
        <v>0.2</v>
      </c>
      <c r="BJ80" s="7"/>
    </row>
    <row r="81" spans="1:62" s="8" customFormat="1" ht="37.5" customHeight="1" x14ac:dyDescent="0.25">
      <c r="A81" s="47"/>
      <c r="B81" s="157"/>
      <c r="C81" s="156"/>
      <c r="D81" s="101">
        <v>2</v>
      </c>
      <c r="E81" s="207" t="s">
        <v>130</v>
      </c>
      <c r="F81" s="207"/>
      <c r="G81" s="207"/>
      <c r="H81" s="207"/>
      <c r="I81" s="207"/>
      <c r="J81" s="207"/>
      <c r="K81" s="207"/>
      <c r="L81" s="207"/>
      <c r="M81" s="207"/>
      <c r="N81" s="207"/>
      <c r="O81" s="208"/>
      <c r="P81" s="15" t="s">
        <v>74</v>
      </c>
      <c r="Q81" s="95" t="s">
        <v>8</v>
      </c>
      <c r="R81" s="95" t="s">
        <v>7</v>
      </c>
      <c r="S81" s="95" t="s">
        <v>9</v>
      </c>
      <c r="T81" s="95" t="s">
        <v>6</v>
      </c>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6"/>
      <c r="AX81" s="19">
        <f t="shared" si="72"/>
        <v>0.2</v>
      </c>
      <c r="AY81" s="39">
        <f t="shared" si="73"/>
        <v>0.2</v>
      </c>
      <c r="AZ81" s="39">
        <f t="shared" si="74"/>
        <v>0.2</v>
      </c>
      <c r="BA81" s="39">
        <f t="shared" si="75"/>
        <v>0.2</v>
      </c>
      <c r="BB81" s="40">
        <f t="shared" si="76"/>
        <v>0.2</v>
      </c>
      <c r="BJ81" s="7"/>
    </row>
    <row r="82" spans="1:62" s="8" customFormat="1" ht="25.5" customHeight="1" thickBot="1" x14ac:dyDescent="0.3">
      <c r="A82" s="47"/>
      <c r="B82" s="157"/>
      <c r="C82" s="156"/>
      <c r="D82" s="101">
        <v>3</v>
      </c>
      <c r="E82" s="193" t="s">
        <v>130</v>
      </c>
      <c r="F82" s="193"/>
      <c r="G82" s="193"/>
      <c r="H82" s="193"/>
      <c r="I82" s="193"/>
      <c r="J82" s="193"/>
      <c r="K82" s="193"/>
      <c r="L82" s="193"/>
      <c r="M82" s="193"/>
      <c r="N82" s="193"/>
      <c r="O82" s="194"/>
      <c r="P82" s="15" t="s">
        <v>74</v>
      </c>
      <c r="Q82" s="95" t="s">
        <v>8</v>
      </c>
      <c r="R82" s="95" t="s">
        <v>7</v>
      </c>
      <c r="S82" s="95" t="s">
        <v>9</v>
      </c>
      <c r="T82" s="95" t="s">
        <v>6</v>
      </c>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6"/>
      <c r="AX82" s="41">
        <f t="shared" si="72"/>
        <v>0.2</v>
      </c>
      <c r="AY82" s="42">
        <f t="shared" si="73"/>
        <v>0.2</v>
      </c>
      <c r="AZ82" s="42">
        <f t="shared" si="74"/>
        <v>0.2</v>
      </c>
      <c r="BA82" s="42">
        <f t="shared" si="75"/>
        <v>0.2</v>
      </c>
      <c r="BB82" s="43">
        <f t="shared" si="76"/>
        <v>0.2</v>
      </c>
      <c r="BJ82" s="7"/>
    </row>
    <row r="83" spans="1:62" s="107" customFormat="1" ht="15" customHeight="1" thickBot="1" x14ac:dyDescent="0.3">
      <c r="A83" s="47"/>
      <c r="B83" s="157"/>
      <c r="C83" s="156"/>
      <c r="D83" s="130"/>
      <c r="E83" s="131"/>
      <c r="F83" s="131"/>
      <c r="G83" s="131"/>
      <c r="H83" s="131"/>
      <c r="I83" s="131"/>
      <c r="J83" s="131"/>
      <c r="K83" s="131"/>
      <c r="L83" s="131"/>
      <c r="M83" s="131"/>
      <c r="N83" s="131"/>
      <c r="O83" s="131"/>
      <c r="P83" s="73"/>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4"/>
      <c r="AX83" s="51"/>
      <c r="AY83" s="52"/>
      <c r="AZ83" s="52"/>
      <c r="BA83" s="52"/>
      <c r="BB83" s="53"/>
      <c r="BJ83" s="106"/>
    </row>
    <row r="84" spans="1:62" s="8" customFormat="1" ht="30.75" customHeight="1" thickBot="1" x14ac:dyDescent="0.3">
      <c r="D84" s="154" t="s">
        <v>19</v>
      </c>
      <c r="E84" s="152"/>
      <c r="F84" s="152"/>
      <c r="G84" s="152"/>
      <c r="H84" s="152"/>
      <c r="I84" s="152"/>
      <c r="J84" s="152"/>
      <c r="K84" s="152"/>
      <c r="L84" s="152"/>
      <c r="M84" s="152"/>
      <c r="N84" s="152"/>
      <c r="O84" s="152"/>
      <c r="P84" s="62">
        <f t="shared" ref="P84:AW84" si="77">IF(COUNT(P4:P83)=0,"",(COUNTIFS(P4:P31,"=c")+COUNTIFS(P4:P31,"=e")+COUNTIFS(P4:P31,"=b")+COUNTIFS(P33:P57,"=a")+COUNTIFS(P33:P57,"=c")+COUNTIFS(P33:P57,"=e")+COUNTIFS(P33:P57,"=b")+COUNTIFS(P59:P83,"=a")+COUNTIFS(P59:P83,"=c")+COUNTIFS(P59:P83,"=e")+COUNTIFS(P59:P83,"=b" ))/(COUNTA(P4:P83)-2))</f>
        <v>0.63157894736842102</v>
      </c>
      <c r="Q84" s="54">
        <f t="shared" si="77"/>
        <v>1</v>
      </c>
      <c r="R84" s="54">
        <f t="shared" si="77"/>
        <v>1</v>
      </c>
      <c r="S84" s="54">
        <f t="shared" si="77"/>
        <v>1</v>
      </c>
      <c r="T84" s="54">
        <f t="shared" si="77"/>
        <v>0</v>
      </c>
      <c r="U84" s="54" t="str">
        <f t="shared" si="77"/>
        <v/>
      </c>
      <c r="V84" s="54" t="str">
        <f t="shared" si="77"/>
        <v/>
      </c>
      <c r="W84" s="54" t="str">
        <f t="shared" si="77"/>
        <v/>
      </c>
      <c r="X84" s="54" t="str">
        <f t="shared" si="77"/>
        <v/>
      </c>
      <c r="Y84" s="54" t="str">
        <f t="shared" si="77"/>
        <v/>
      </c>
      <c r="Z84" s="54" t="str">
        <f t="shared" si="77"/>
        <v/>
      </c>
      <c r="AA84" s="54" t="str">
        <f t="shared" si="77"/>
        <v/>
      </c>
      <c r="AB84" s="54" t="str">
        <f t="shared" si="77"/>
        <v/>
      </c>
      <c r="AC84" s="54" t="str">
        <f t="shared" si="77"/>
        <v/>
      </c>
      <c r="AD84" s="54" t="str">
        <f t="shared" si="77"/>
        <v/>
      </c>
      <c r="AE84" s="54" t="str">
        <f t="shared" si="77"/>
        <v/>
      </c>
      <c r="AF84" s="54" t="str">
        <f t="shared" si="77"/>
        <v/>
      </c>
      <c r="AG84" s="54" t="str">
        <f t="shared" si="77"/>
        <v/>
      </c>
      <c r="AH84" s="54" t="str">
        <f t="shared" si="77"/>
        <v/>
      </c>
      <c r="AI84" s="54" t="str">
        <f t="shared" si="77"/>
        <v/>
      </c>
      <c r="AJ84" s="54" t="str">
        <f t="shared" si="77"/>
        <v/>
      </c>
      <c r="AK84" s="54" t="str">
        <f t="shared" si="77"/>
        <v/>
      </c>
      <c r="AL84" s="54" t="str">
        <f t="shared" si="77"/>
        <v/>
      </c>
      <c r="AM84" s="54" t="str">
        <f t="shared" si="77"/>
        <v/>
      </c>
      <c r="AN84" s="54" t="str">
        <f t="shared" si="77"/>
        <v/>
      </c>
      <c r="AO84" s="54" t="str">
        <f t="shared" si="77"/>
        <v/>
      </c>
      <c r="AP84" s="54" t="str">
        <f t="shared" si="77"/>
        <v/>
      </c>
      <c r="AQ84" s="54" t="str">
        <f t="shared" si="77"/>
        <v/>
      </c>
      <c r="AR84" s="54" t="str">
        <f t="shared" si="77"/>
        <v/>
      </c>
      <c r="AS84" s="54" t="str">
        <f t="shared" si="77"/>
        <v/>
      </c>
      <c r="AT84" s="54" t="str">
        <f t="shared" si="77"/>
        <v/>
      </c>
      <c r="AU84" s="54" t="str">
        <f t="shared" si="77"/>
        <v/>
      </c>
      <c r="AV84" s="54" t="str">
        <f t="shared" si="77"/>
        <v/>
      </c>
      <c r="AW84" s="63" t="str">
        <f t="shared" si="77"/>
        <v/>
      </c>
      <c r="AX84" s="76"/>
      <c r="AY84" s="55"/>
      <c r="AZ84" s="55"/>
      <c r="BA84" s="55"/>
      <c r="BB84" s="56"/>
      <c r="BJ84" s="7"/>
    </row>
    <row r="85" spans="1:62" ht="15.75" thickBot="1" x14ac:dyDescent="0.3">
      <c r="D85" s="3"/>
      <c r="P85" s="3"/>
      <c r="Q85" s="3"/>
      <c r="R85" s="3"/>
      <c r="S85" s="3"/>
      <c r="T85" s="3"/>
      <c r="U85" s="3"/>
      <c r="V85" s="3"/>
      <c r="W85" s="3"/>
      <c r="X85" s="3"/>
      <c r="Y85" s="3"/>
      <c r="Z85" s="3"/>
      <c r="AA85" s="3"/>
      <c r="AB85" s="3"/>
      <c r="AC85" s="3"/>
      <c r="AD85" s="3"/>
      <c r="AP85" s="3"/>
    </row>
    <row r="86" spans="1:62" s="5" customFormat="1" ht="19.5" thickBot="1" x14ac:dyDescent="0.35">
      <c r="A86" s="3"/>
      <c r="D86" s="33"/>
      <c r="L86" s="141" t="s">
        <v>28</v>
      </c>
      <c r="M86" s="142"/>
      <c r="N86" s="142"/>
      <c r="O86" s="142"/>
      <c r="P86" s="144" t="s">
        <v>29</v>
      </c>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6"/>
      <c r="AX86" s="6"/>
      <c r="AY86" s="4"/>
    </row>
    <row r="87" spans="1:62" s="5" customFormat="1" ht="15" customHeight="1" x14ac:dyDescent="0.25">
      <c r="A87" s="3"/>
      <c r="D87" s="33"/>
      <c r="L87" s="147" t="s">
        <v>25</v>
      </c>
      <c r="M87" s="148"/>
      <c r="N87" s="148"/>
      <c r="O87" s="149"/>
      <c r="P87" s="11">
        <f t="shared" ref="P87:AW87" si="78">COUNTIF(P4:P83,"N")</f>
        <v>0</v>
      </c>
      <c r="Q87" s="12">
        <f t="shared" si="78"/>
        <v>0</v>
      </c>
      <c r="R87" s="12">
        <f t="shared" si="78"/>
        <v>0</v>
      </c>
      <c r="S87" s="12">
        <f t="shared" si="78"/>
        <v>0</v>
      </c>
      <c r="T87" s="12">
        <f t="shared" si="78"/>
        <v>57</v>
      </c>
      <c r="U87" s="12">
        <f t="shared" si="78"/>
        <v>0</v>
      </c>
      <c r="V87" s="12">
        <f t="shared" si="78"/>
        <v>0</v>
      </c>
      <c r="W87" s="12">
        <f t="shared" si="78"/>
        <v>0</v>
      </c>
      <c r="X87" s="12">
        <f t="shared" si="78"/>
        <v>0</v>
      </c>
      <c r="Y87" s="12">
        <f t="shared" si="78"/>
        <v>0</v>
      </c>
      <c r="Z87" s="12">
        <f t="shared" si="78"/>
        <v>0</v>
      </c>
      <c r="AA87" s="12">
        <f t="shared" si="78"/>
        <v>0</v>
      </c>
      <c r="AB87" s="12">
        <f t="shared" si="78"/>
        <v>0</v>
      </c>
      <c r="AC87" s="12">
        <f t="shared" si="78"/>
        <v>0</v>
      </c>
      <c r="AD87" s="12">
        <f t="shared" si="78"/>
        <v>0</v>
      </c>
      <c r="AE87" s="12">
        <f t="shared" si="78"/>
        <v>0</v>
      </c>
      <c r="AF87" s="12">
        <f t="shared" si="78"/>
        <v>0</v>
      </c>
      <c r="AG87" s="12">
        <f t="shared" si="78"/>
        <v>0</v>
      </c>
      <c r="AH87" s="12">
        <f t="shared" si="78"/>
        <v>0</v>
      </c>
      <c r="AI87" s="12">
        <f t="shared" si="78"/>
        <v>0</v>
      </c>
      <c r="AJ87" s="12">
        <f t="shared" si="78"/>
        <v>0</v>
      </c>
      <c r="AK87" s="12">
        <f t="shared" si="78"/>
        <v>0</v>
      </c>
      <c r="AL87" s="12">
        <f t="shared" si="78"/>
        <v>0</v>
      </c>
      <c r="AM87" s="12">
        <f t="shared" si="78"/>
        <v>0</v>
      </c>
      <c r="AN87" s="12">
        <f t="shared" si="78"/>
        <v>0</v>
      </c>
      <c r="AO87" s="12">
        <f t="shared" si="78"/>
        <v>0</v>
      </c>
      <c r="AP87" s="12">
        <f t="shared" si="78"/>
        <v>0</v>
      </c>
      <c r="AQ87" s="12">
        <f t="shared" si="78"/>
        <v>0</v>
      </c>
      <c r="AR87" s="12">
        <f t="shared" si="78"/>
        <v>0</v>
      </c>
      <c r="AS87" s="12">
        <f t="shared" si="78"/>
        <v>0</v>
      </c>
      <c r="AT87" s="12">
        <f t="shared" si="78"/>
        <v>0</v>
      </c>
      <c r="AU87" s="12">
        <f t="shared" si="78"/>
        <v>0</v>
      </c>
      <c r="AV87" s="12">
        <f t="shared" si="78"/>
        <v>0</v>
      </c>
      <c r="AW87" s="13">
        <f t="shared" si="78"/>
        <v>0</v>
      </c>
      <c r="AX87" s="7"/>
      <c r="AY87" s="4"/>
    </row>
    <row r="88" spans="1:62" s="5" customFormat="1" ht="15" customHeight="1" x14ac:dyDescent="0.25">
      <c r="A88" s="3"/>
      <c r="D88" s="34"/>
      <c r="E88" s="3"/>
      <c r="F88" s="3"/>
      <c r="G88" s="3"/>
      <c r="H88" s="3"/>
      <c r="I88" s="3"/>
      <c r="J88" s="3"/>
      <c r="K88" s="3"/>
      <c r="L88" s="150" t="s">
        <v>11</v>
      </c>
      <c r="M88" s="133"/>
      <c r="N88" s="133"/>
      <c r="O88" s="134"/>
      <c r="P88" s="14">
        <f t="shared" ref="P88:AW88" si="79">COUNTIF(P4:P83,"A")</f>
        <v>57</v>
      </c>
      <c r="Q88" s="1">
        <f t="shared" si="79"/>
        <v>0</v>
      </c>
      <c r="R88" s="1">
        <f t="shared" si="79"/>
        <v>0</v>
      </c>
      <c r="S88" s="1">
        <f t="shared" si="79"/>
        <v>0</v>
      </c>
      <c r="T88" s="1">
        <f t="shared" si="79"/>
        <v>0</v>
      </c>
      <c r="U88" s="1">
        <f t="shared" si="79"/>
        <v>0</v>
      </c>
      <c r="V88" s="1">
        <f t="shared" si="79"/>
        <v>0</v>
      </c>
      <c r="W88" s="1">
        <f t="shared" si="79"/>
        <v>0</v>
      </c>
      <c r="X88" s="1">
        <f t="shared" si="79"/>
        <v>0</v>
      </c>
      <c r="Y88" s="1">
        <f t="shared" si="79"/>
        <v>0</v>
      </c>
      <c r="Z88" s="1">
        <f t="shared" si="79"/>
        <v>0</v>
      </c>
      <c r="AA88" s="1">
        <f t="shared" si="79"/>
        <v>0</v>
      </c>
      <c r="AB88" s="1">
        <f t="shared" si="79"/>
        <v>0</v>
      </c>
      <c r="AC88" s="1">
        <f t="shared" si="79"/>
        <v>0</v>
      </c>
      <c r="AD88" s="1">
        <f t="shared" si="79"/>
        <v>0</v>
      </c>
      <c r="AE88" s="1">
        <f t="shared" si="79"/>
        <v>0</v>
      </c>
      <c r="AF88" s="1">
        <f t="shared" si="79"/>
        <v>0</v>
      </c>
      <c r="AG88" s="1">
        <f t="shared" si="79"/>
        <v>0</v>
      </c>
      <c r="AH88" s="1">
        <f t="shared" si="79"/>
        <v>0</v>
      </c>
      <c r="AI88" s="1">
        <f t="shared" si="79"/>
        <v>0</v>
      </c>
      <c r="AJ88" s="1">
        <f t="shared" si="79"/>
        <v>0</v>
      </c>
      <c r="AK88" s="1">
        <f t="shared" si="79"/>
        <v>0</v>
      </c>
      <c r="AL88" s="1">
        <f t="shared" si="79"/>
        <v>0</v>
      </c>
      <c r="AM88" s="1">
        <f t="shared" si="79"/>
        <v>0</v>
      </c>
      <c r="AN88" s="1">
        <f t="shared" si="79"/>
        <v>0</v>
      </c>
      <c r="AO88" s="1">
        <f t="shared" si="79"/>
        <v>0</v>
      </c>
      <c r="AP88" s="1">
        <f t="shared" si="79"/>
        <v>0</v>
      </c>
      <c r="AQ88" s="1">
        <f t="shared" si="79"/>
        <v>0</v>
      </c>
      <c r="AR88" s="1">
        <f t="shared" si="79"/>
        <v>0</v>
      </c>
      <c r="AS88" s="1">
        <f t="shared" si="79"/>
        <v>0</v>
      </c>
      <c r="AT88" s="1">
        <f t="shared" si="79"/>
        <v>0</v>
      </c>
      <c r="AU88" s="1">
        <f t="shared" si="79"/>
        <v>0</v>
      </c>
      <c r="AV88" s="1">
        <f t="shared" si="79"/>
        <v>0</v>
      </c>
      <c r="AW88" s="2">
        <f t="shared" si="79"/>
        <v>0</v>
      </c>
      <c r="AX88" s="8"/>
      <c r="AY88" s="4"/>
    </row>
    <row r="89" spans="1:62" s="9" customFormat="1" ht="15" customHeight="1" x14ac:dyDescent="0.25">
      <c r="A89" s="3"/>
      <c r="B89" s="3"/>
      <c r="C89" s="3"/>
      <c r="D89" s="34"/>
      <c r="E89" s="3"/>
      <c r="F89" s="3"/>
      <c r="G89" s="3"/>
      <c r="H89" s="3"/>
      <c r="I89" s="3"/>
      <c r="J89" s="3"/>
      <c r="K89" s="3"/>
      <c r="L89" s="151" t="s">
        <v>12</v>
      </c>
      <c r="M89" s="133"/>
      <c r="N89" s="133"/>
      <c r="O89" s="134"/>
      <c r="P89" s="14">
        <f t="shared" ref="P89:AW89" si="80">COUNTIF(P4:P83,"C")</f>
        <v>0</v>
      </c>
      <c r="Q89" s="1">
        <f t="shared" si="80"/>
        <v>0</v>
      </c>
      <c r="R89" s="1">
        <f t="shared" si="80"/>
        <v>57</v>
      </c>
      <c r="S89" s="1">
        <f t="shared" si="80"/>
        <v>0</v>
      </c>
      <c r="T89" s="1">
        <f t="shared" si="80"/>
        <v>0</v>
      </c>
      <c r="U89" s="1">
        <f t="shared" si="80"/>
        <v>0</v>
      </c>
      <c r="V89" s="1">
        <f t="shared" si="80"/>
        <v>0</v>
      </c>
      <c r="W89" s="1">
        <f t="shared" si="80"/>
        <v>0</v>
      </c>
      <c r="X89" s="1">
        <f t="shared" si="80"/>
        <v>0</v>
      </c>
      <c r="Y89" s="1">
        <f t="shared" si="80"/>
        <v>0</v>
      </c>
      <c r="Z89" s="1">
        <f t="shared" si="80"/>
        <v>0</v>
      </c>
      <c r="AA89" s="1">
        <f t="shared" si="80"/>
        <v>0</v>
      </c>
      <c r="AB89" s="1">
        <f t="shared" si="80"/>
        <v>0</v>
      </c>
      <c r="AC89" s="1">
        <f t="shared" si="80"/>
        <v>0</v>
      </c>
      <c r="AD89" s="1">
        <f t="shared" si="80"/>
        <v>0</v>
      </c>
      <c r="AE89" s="1">
        <f t="shared" si="80"/>
        <v>0</v>
      </c>
      <c r="AF89" s="1">
        <f t="shared" si="80"/>
        <v>0</v>
      </c>
      <c r="AG89" s="1">
        <f t="shared" si="80"/>
        <v>0</v>
      </c>
      <c r="AH89" s="1">
        <f t="shared" si="80"/>
        <v>0</v>
      </c>
      <c r="AI89" s="1">
        <f t="shared" si="80"/>
        <v>0</v>
      </c>
      <c r="AJ89" s="1">
        <f t="shared" si="80"/>
        <v>0</v>
      </c>
      <c r="AK89" s="1">
        <f t="shared" si="80"/>
        <v>0</v>
      </c>
      <c r="AL89" s="1">
        <f t="shared" si="80"/>
        <v>0</v>
      </c>
      <c r="AM89" s="1">
        <f t="shared" si="80"/>
        <v>0</v>
      </c>
      <c r="AN89" s="1">
        <f t="shared" si="80"/>
        <v>0</v>
      </c>
      <c r="AO89" s="1">
        <f t="shared" si="80"/>
        <v>0</v>
      </c>
      <c r="AP89" s="1">
        <f t="shared" si="80"/>
        <v>0</v>
      </c>
      <c r="AQ89" s="1">
        <f t="shared" si="80"/>
        <v>0</v>
      </c>
      <c r="AR89" s="1">
        <f t="shared" si="80"/>
        <v>0</v>
      </c>
      <c r="AS89" s="1">
        <f t="shared" si="80"/>
        <v>0</v>
      </c>
      <c r="AT89" s="1">
        <f t="shared" si="80"/>
        <v>0</v>
      </c>
      <c r="AU89" s="1">
        <f t="shared" si="80"/>
        <v>0</v>
      </c>
      <c r="AV89" s="1">
        <f t="shared" si="80"/>
        <v>0</v>
      </c>
      <c r="AW89" s="2">
        <f t="shared" si="80"/>
        <v>0</v>
      </c>
      <c r="AX89" s="8"/>
      <c r="AY89" s="4"/>
    </row>
    <row r="90" spans="1:62" s="9" customFormat="1" ht="15" customHeight="1" x14ac:dyDescent="0.25">
      <c r="A90" s="3"/>
      <c r="B90" s="3"/>
      <c r="C90" s="3"/>
      <c r="D90" s="34"/>
      <c r="E90" s="3"/>
      <c r="F90" s="3"/>
      <c r="G90" s="3"/>
      <c r="H90" s="3"/>
      <c r="I90" s="3"/>
      <c r="J90" s="3"/>
      <c r="K90" s="3"/>
      <c r="L90" s="132" t="s">
        <v>13</v>
      </c>
      <c r="M90" s="133"/>
      <c r="N90" s="133"/>
      <c r="O90" s="134"/>
      <c r="P90" s="14">
        <f t="shared" ref="P90:AW90" si="81">COUNTIF(P4:P83,"E")</f>
        <v>0</v>
      </c>
      <c r="Q90" s="1">
        <f t="shared" si="81"/>
        <v>0</v>
      </c>
      <c r="R90" s="1">
        <f t="shared" si="81"/>
        <v>0</v>
      </c>
      <c r="S90" s="1">
        <f t="shared" si="81"/>
        <v>57</v>
      </c>
      <c r="T90" s="1">
        <f t="shared" si="81"/>
        <v>0</v>
      </c>
      <c r="U90" s="1">
        <f t="shared" si="81"/>
        <v>0</v>
      </c>
      <c r="V90" s="1">
        <f t="shared" si="81"/>
        <v>0</v>
      </c>
      <c r="W90" s="1">
        <f t="shared" si="81"/>
        <v>0</v>
      </c>
      <c r="X90" s="1">
        <f t="shared" si="81"/>
        <v>0</v>
      </c>
      <c r="Y90" s="1">
        <f t="shared" si="81"/>
        <v>0</v>
      </c>
      <c r="Z90" s="1">
        <f t="shared" si="81"/>
        <v>0</v>
      </c>
      <c r="AA90" s="1">
        <f t="shared" si="81"/>
        <v>0</v>
      </c>
      <c r="AB90" s="1">
        <f t="shared" si="81"/>
        <v>0</v>
      </c>
      <c r="AC90" s="1">
        <f t="shared" si="81"/>
        <v>0</v>
      </c>
      <c r="AD90" s="1">
        <f t="shared" si="81"/>
        <v>0</v>
      </c>
      <c r="AE90" s="1">
        <f t="shared" si="81"/>
        <v>0</v>
      </c>
      <c r="AF90" s="1">
        <f t="shared" si="81"/>
        <v>0</v>
      </c>
      <c r="AG90" s="1">
        <f t="shared" si="81"/>
        <v>0</v>
      </c>
      <c r="AH90" s="1">
        <f t="shared" si="81"/>
        <v>0</v>
      </c>
      <c r="AI90" s="1">
        <f t="shared" si="81"/>
        <v>0</v>
      </c>
      <c r="AJ90" s="1">
        <f t="shared" si="81"/>
        <v>0</v>
      </c>
      <c r="AK90" s="1">
        <f t="shared" si="81"/>
        <v>0</v>
      </c>
      <c r="AL90" s="1">
        <f t="shared" si="81"/>
        <v>0</v>
      </c>
      <c r="AM90" s="1">
        <f t="shared" si="81"/>
        <v>0</v>
      </c>
      <c r="AN90" s="1">
        <f t="shared" si="81"/>
        <v>0</v>
      </c>
      <c r="AO90" s="1">
        <f t="shared" si="81"/>
        <v>0</v>
      </c>
      <c r="AP90" s="1">
        <f t="shared" si="81"/>
        <v>0</v>
      </c>
      <c r="AQ90" s="1">
        <f t="shared" si="81"/>
        <v>0</v>
      </c>
      <c r="AR90" s="1">
        <f t="shared" si="81"/>
        <v>0</v>
      </c>
      <c r="AS90" s="1">
        <f t="shared" si="81"/>
        <v>0</v>
      </c>
      <c r="AT90" s="1">
        <f t="shared" si="81"/>
        <v>0</v>
      </c>
      <c r="AU90" s="1">
        <f t="shared" si="81"/>
        <v>0</v>
      </c>
      <c r="AV90" s="1">
        <f t="shared" si="81"/>
        <v>0</v>
      </c>
      <c r="AW90" s="2">
        <f t="shared" si="81"/>
        <v>0</v>
      </c>
      <c r="AX90" s="8"/>
      <c r="AY90" s="4"/>
    </row>
    <row r="91" spans="1:62" s="9" customFormat="1" ht="15" customHeight="1" thickBot="1" x14ac:dyDescent="0.3">
      <c r="A91" s="3"/>
      <c r="B91" s="3"/>
      <c r="C91" s="3"/>
      <c r="D91" s="34"/>
      <c r="E91" s="3"/>
      <c r="F91" s="3"/>
      <c r="G91" s="3"/>
      <c r="H91" s="3"/>
      <c r="I91" s="3"/>
      <c r="J91" s="3"/>
      <c r="K91" s="3"/>
      <c r="L91" s="135" t="s">
        <v>10</v>
      </c>
      <c r="M91" s="133"/>
      <c r="N91" s="133"/>
      <c r="O91" s="134"/>
      <c r="P91" s="80">
        <f t="shared" ref="P91:AW91" si="82">COUNTIF(P4:P83,"B")</f>
        <v>0</v>
      </c>
      <c r="Q91" s="81">
        <f t="shared" si="82"/>
        <v>57</v>
      </c>
      <c r="R91" s="81">
        <f t="shared" si="82"/>
        <v>0</v>
      </c>
      <c r="S91" s="81">
        <f t="shared" si="82"/>
        <v>0</v>
      </c>
      <c r="T91" s="81">
        <f t="shared" si="82"/>
        <v>0</v>
      </c>
      <c r="U91" s="81">
        <f t="shared" si="82"/>
        <v>0</v>
      </c>
      <c r="V91" s="81">
        <f t="shared" si="82"/>
        <v>0</v>
      </c>
      <c r="W91" s="81">
        <f t="shared" si="82"/>
        <v>0</v>
      </c>
      <c r="X91" s="81">
        <f t="shared" si="82"/>
        <v>0</v>
      </c>
      <c r="Y91" s="81">
        <f t="shared" si="82"/>
        <v>0</v>
      </c>
      <c r="Z91" s="81">
        <f t="shared" si="82"/>
        <v>0</v>
      </c>
      <c r="AA91" s="81">
        <f t="shared" si="82"/>
        <v>0</v>
      </c>
      <c r="AB91" s="81">
        <f t="shared" si="82"/>
        <v>0</v>
      </c>
      <c r="AC91" s="81">
        <f t="shared" si="82"/>
        <v>0</v>
      </c>
      <c r="AD91" s="81">
        <f t="shared" si="82"/>
        <v>0</v>
      </c>
      <c r="AE91" s="81">
        <f t="shared" si="82"/>
        <v>0</v>
      </c>
      <c r="AF91" s="81">
        <f t="shared" si="82"/>
        <v>0</v>
      </c>
      <c r="AG91" s="81">
        <f t="shared" si="82"/>
        <v>0</v>
      </c>
      <c r="AH91" s="81">
        <f t="shared" si="82"/>
        <v>0</v>
      </c>
      <c r="AI91" s="81">
        <f t="shared" si="82"/>
        <v>0</v>
      </c>
      <c r="AJ91" s="81">
        <f t="shared" si="82"/>
        <v>0</v>
      </c>
      <c r="AK91" s="81">
        <f t="shared" si="82"/>
        <v>0</v>
      </c>
      <c r="AL91" s="81">
        <f t="shared" si="82"/>
        <v>0</v>
      </c>
      <c r="AM91" s="81">
        <f t="shared" si="82"/>
        <v>0</v>
      </c>
      <c r="AN91" s="81">
        <f t="shared" si="82"/>
        <v>0</v>
      </c>
      <c r="AO91" s="81">
        <f t="shared" si="82"/>
        <v>0</v>
      </c>
      <c r="AP91" s="81">
        <f t="shared" si="82"/>
        <v>0</v>
      </c>
      <c r="AQ91" s="81">
        <f t="shared" si="82"/>
        <v>0</v>
      </c>
      <c r="AR91" s="81">
        <f t="shared" si="82"/>
        <v>0</v>
      </c>
      <c r="AS91" s="81">
        <f t="shared" si="82"/>
        <v>0</v>
      </c>
      <c r="AT91" s="81">
        <f t="shared" si="82"/>
        <v>0</v>
      </c>
      <c r="AU91" s="81">
        <f t="shared" si="82"/>
        <v>0</v>
      </c>
      <c r="AV91" s="81">
        <f t="shared" si="82"/>
        <v>0</v>
      </c>
      <c r="AW91" s="82">
        <f t="shared" si="82"/>
        <v>0</v>
      </c>
      <c r="AX91" s="8"/>
      <c r="AY91" s="4"/>
    </row>
    <row r="92" spans="1:62" s="9" customFormat="1" ht="15" customHeight="1" x14ac:dyDescent="0.3">
      <c r="A92" s="3"/>
      <c r="B92" s="3"/>
      <c r="C92" s="3"/>
      <c r="D92" s="136" t="s">
        <v>20</v>
      </c>
      <c r="E92" s="136"/>
      <c r="F92" s="136"/>
      <c r="G92" s="136"/>
      <c r="H92" s="136"/>
      <c r="I92" s="136"/>
      <c r="J92" s="136"/>
      <c r="K92" s="137"/>
      <c r="L92" s="22"/>
      <c r="M92" s="23"/>
      <c r="N92" s="138" t="s">
        <v>14</v>
      </c>
      <c r="O92" s="138"/>
      <c r="P92" s="83">
        <f t="shared" ref="P92" si="83">SUM(P90:P91)</f>
        <v>0</v>
      </c>
      <c r="Q92" s="84">
        <f t="shared" ref="Q92:AW92" si="84">SUM(Q90:Q91)</f>
        <v>57</v>
      </c>
      <c r="R92" s="84">
        <f t="shared" si="84"/>
        <v>0</v>
      </c>
      <c r="S92" s="84">
        <f t="shared" si="84"/>
        <v>57</v>
      </c>
      <c r="T92" s="84">
        <f t="shared" si="84"/>
        <v>0</v>
      </c>
      <c r="U92" s="84">
        <f t="shared" si="84"/>
        <v>0</v>
      </c>
      <c r="V92" s="84">
        <f t="shared" si="84"/>
        <v>0</v>
      </c>
      <c r="W92" s="84">
        <f t="shared" si="84"/>
        <v>0</v>
      </c>
      <c r="X92" s="84">
        <f t="shared" si="84"/>
        <v>0</v>
      </c>
      <c r="Y92" s="84">
        <f t="shared" si="84"/>
        <v>0</v>
      </c>
      <c r="Z92" s="84">
        <f t="shared" si="84"/>
        <v>0</v>
      </c>
      <c r="AA92" s="84">
        <f t="shared" si="84"/>
        <v>0</v>
      </c>
      <c r="AB92" s="84">
        <f t="shared" si="84"/>
        <v>0</v>
      </c>
      <c r="AC92" s="84">
        <f t="shared" si="84"/>
        <v>0</v>
      </c>
      <c r="AD92" s="84">
        <f t="shared" si="84"/>
        <v>0</v>
      </c>
      <c r="AE92" s="84">
        <f t="shared" si="84"/>
        <v>0</v>
      </c>
      <c r="AF92" s="84">
        <f t="shared" si="84"/>
        <v>0</v>
      </c>
      <c r="AG92" s="84">
        <f t="shared" si="84"/>
        <v>0</v>
      </c>
      <c r="AH92" s="84">
        <f t="shared" si="84"/>
        <v>0</v>
      </c>
      <c r="AI92" s="84">
        <f t="shared" si="84"/>
        <v>0</v>
      </c>
      <c r="AJ92" s="84">
        <f t="shared" si="84"/>
        <v>0</v>
      </c>
      <c r="AK92" s="84">
        <f t="shared" si="84"/>
        <v>0</v>
      </c>
      <c r="AL92" s="84">
        <f t="shared" si="84"/>
        <v>0</v>
      </c>
      <c r="AM92" s="84">
        <f t="shared" si="84"/>
        <v>0</v>
      </c>
      <c r="AN92" s="84">
        <f t="shared" si="84"/>
        <v>0</v>
      </c>
      <c r="AO92" s="84">
        <f t="shared" si="84"/>
        <v>0</v>
      </c>
      <c r="AP92" s="84">
        <f t="shared" si="84"/>
        <v>0</v>
      </c>
      <c r="AQ92" s="84">
        <f t="shared" si="84"/>
        <v>0</v>
      </c>
      <c r="AR92" s="84">
        <f t="shared" si="84"/>
        <v>0</v>
      </c>
      <c r="AS92" s="84">
        <f t="shared" si="84"/>
        <v>0</v>
      </c>
      <c r="AT92" s="84">
        <f t="shared" si="84"/>
        <v>0</v>
      </c>
      <c r="AU92" s="84">
        <f t="shared" si="84"/>
        <v>0</v>
      </c>
      <c r="AV92" s="84">
        <f t="shared" si="84"/>
        <v>0</v>
      </c>
      <c r="AW92" s="35">
        <f t="shared" si="84"/>
        <v>0</v>
      </c>
      <c r="AX92" s="8"/>
      <c r="AY92" s="4"/>
    </row>
    <row r="93" spans="1:62" s="9" customFormat="1" ht="22.5" customHeight="1" thickBot="1" x14ac:dyDescent="0.35">
      <c r="A93" s="3"/>
      <c r="B93" s="3"/>
      <c r="C93" s="3"/>
      <c r="D93" s="139" t="s">
        <v>21</v>
      </c>
      <c r="E93" s="139"/>
      <c r="F93" s="139"/>
      <c r="G93" s="139"/>
      <c r="H93" s="139"/>
      <c r="I93" s="139"/>
      <c r="J93" s="139"/>
      <c r="K93" s="140"/>
      <c r="L93" s="24"/>
      <c r="M93" s="23"/>
      <c r="N93" s="138" t="s">
        <v>15</v>
      </c>
      <c r="O93" s="138"/>
      <c r="P93" s="85">
        <f>IF(SUM(P87:P91)=0,"",SUM(P92/P94))</f>
        <v>0</v>
      </c>
      <c r="Q93" s="86">
        <f t="shared" ref="Q93:AW93" si="85">IF(SUM(Q87:Q91)=0,"",SUM(Q92/Q94))</f>
        <v>1</v>
      </c>
      <c r="R93" s="86">
        <f t="shared" si="85"/>
        <v>0</v>
      </c>
      <c r="S93" s="86">
        <f t="shared" si="85"/>
        <v>1</v>
      </c>
      <c r="T93" s="86">
        <f t="shared" si="85"/>
        <v>0</v>
      </c>
      <c r="U93" s="86" t="str">
        <f t="shared" si="85"/>
        <v/>
      </c>
      <c r="V93" s="86" t="str">
        <f t="shared" si="85"/>
        <v/>
      </c>
      <c r="W93" s="86" t="str">
        <f t="shared" si="85"/>
        <v/>
      </c>
      <c r="X93" s="86" t="str">
        <f t="shared" si="85"/>
        <v/>
      </c>
      <c r="Y93" s="86" t="str">
        <f t="shared" si="85"/>
        <v/>
      </c>
      <c r="Z93" s="86" t="str">
        <f t="shared" si="85"/>
        <v/>
      </c>
      <c r="AA93" s="86" t="str">
        <f t="shared" si="85"/>
        <v/>
      </c>
      <c r="AB93" s="86" t="str">
        <f t="shared" si="85"/>
        <v/>
      </c>
      <c r="AC93" s="86" t="str">
        <f t="shared" si="85"/>
        <v/>
      </c>
      <c r="AD93" s="86" t="str">
        <f t="shared" si="85"/>
        <v/>
      </c>
      <c r="AE93" s="86" t="str">
        <f t="shared" si="85"/>
        <v/>
      </c>
      <c r="AF93" s="86" t="str">
        <f t="shared" si="85"/>
        <v/>
      </c>
      <c r="AG93" s="86" t="str">
        <f t="shared" si="85"/>
        <v/>
      </c>
      <c r="AH93" s="86" t="str">
        <f t="shared" si="85"/>
        <v/>
      </c>
      <c r="AI93" s="86" t="str">
        <f t="shared" si="85"/>
        <v/>
      </c>
      <c r="AJ93" s="86" t="str">
        <f t="shared" si="85"/>
        <v/>
      </c>
      <c r="AK93" s="86" t="str">
        <f t="shared" si="85"/>
        <v/>
      </c>
      <c r="AL93" s="86" t="str">
        <f t="shared" si="85"/>
        <v/>
      </c>
      <c r="AM93" s="86" t="str">
        <f t="shared" si="85"/>
        <v/>
      </c>
      <c r="AN93" s="86" t="str">
        <f t="shared" si="85"/>
        <v/>
      </c>
      <c r="AO93" s="86" t="str">
        <f t="shared" si="85"/>
        <v/>
      </c>
      <c r="AP93" s="86" t="str">
        <f t="shared" si="85"/>
        <v/>
      </c>
      <c r="AQ93" s="86" t="str">
        <f t="shared" si="85"/>
        <v/>
      </c>
      <c r="AR93" s="86" t="str">
        <f t="shared" si="85"/>
        <v/>
      </c>
      <c r="AS93" s="86" t="str">
        <f t="shared" si="85"/>
        <v/>
      </c>
      <c r="AT93" s="86" t="str">
        <f t="shared" si="85"/>
        <v/>
      </c>
      <c r="AU93" s="86" t="str">
        <f t="shared" si="85"/>
        <v/>
      </c>
      <c r="AV93" s="86" t="str">
        <f t="shared" si="85"/>
        <v/>
      </c>
      <c r="AW93" s="36" t="str">
        <f t="shared" si="85"/>
        <v/>
      </c>
      <c r="AX93" s="8"/>
      <c r="AY93" s="4"/>
    </row>
    <row r="94" spans="1:62" s="9" customFormat="1" ht="19.5" thickBot="1" x14ac:dyDescent="0.35">
      <c r="A94" s="3"/>
      <c r="B94" s="3"/>
      <c r="C94" s="3"/>
      <c r="D94" s="34"/>
      <c r="E94" s="3"/>
      <c r="F94" s="3"/>
      <c r="G94" s="3"/>
      <c r="H94" s="3"/>
      <c r="I94" s="3"/>
      <c r="J94" s="3"/>
      <c r="K94" s="3"/>
      <c r="L94" s="25"/>
      <c r="M94" s="26"/>
      <c r="N94" s="129" t="s">
        <v>16</v>
      </c>
      <c r="O94" s="129" t="s">
        <v>16</v>
      </c>
      <c r="P94" s="77">
        <f t="shared" ref="P94" si="86">SUM(P87:P91)</f>
        <v>57</v>
      </c>
      <c r="Q94" s="78">
        <f t="shared" ref="Q94:AW94" si="87">SUM(Q87:Q91)</f>
        <v>57</v>
      </c>
      <c r="R94" s="78">
        <f t="shared" si="87"/>
        <v>57</v>
      </c>
      <c r="S94" s="78">
        <f t="shared" si="87"/>
        <v>57</v>
      </c>
      <c r="T94" s="78">
        <f t="shared" si="87"/>
        <v>57</v>
      </c>
      <c r="U94" s="78">
        <f t="shared" si="87"/>
        <v>0</v>
      </c>
      <c r="V94" s="78">
        <f t="shared" si="87"/>
        <v>0</v>
      </c>
      <c r="W94" s="78">
        <f t="shared" si="87"/>
        <v>0</v>
      </c>
      <c r="X94" s="78">
        <f t="shared" si="87"/>
        <v>0</v>
      </c>
      <c r="Y94" s="78">
        <f t="shared" si="87"/>
        <v>0</v>
      </c>
      <c r="Z94" s="78">
        <f t="shared" si="87"/>
        <v>0</v>
      </c>
      <c r="AA94" s="78">
        <f t="shared" si="87"/>
        <v>0</v>
      </c>
      <c r="AB94" s="78">
        <f t="shared" si="87"/>
        <v>0</v>
      </c>
      <c r="AC94" s="78">
        <f t="shared" si="87"/>
        <v>0</v>
      </c>
      <c r="AD94" s="78">
        <f t="shared" si="87"/>
        <v>0</v>
      </c>
      <c r="AE94" s="78">
        <f t="shared" si="87"/>
        <v>0</v>
      </c>
      <c r="AF94" s="78">
        <f t="shared" si="87"/>
        <v>0</v>
      </c>
      <c r="AG94" s="78">
        <f t="shared" si="87"/>
        <v>0</v>
      </c>
      <c r="AH94" s="78">
        <f t="shared" si="87"/>
        <v>0</v>
      </c>
      <c r="AI94" s="78">
        <f t="shared" si="87"/>
        <v>0</v>
      </c>
      <c r="AJ94" s="78">
        <f t="shared" si="87"/>
        <v>0</v>
      </c>
      <c r="AK94" s="78">
        <f t="shared" si="87"/>
        <v>0</v>
      </c>
      <c r="AL94" s="78">
        <f t="shared" si="87"/>
        <v>0</v>
      </c>
      <c r="AM94" s="78">
        <f t="shared" si="87"/>
        <v>0</v>
      </c>
      <c r="AN94" s="78">
        <f t="shared" si="87"/>
        <v>0</v>
      </c>
      <c r="AO94" s="78">
        <f t="shared" si="87"/>
        <v>0</v>
      </c>
      <c r="AP94" s="78">
        <f t="shared" si="87"/>
        <v>0</v>
      </c>
      <c r="AQ94" s="78">
        <f t="shared" si="87"/>
        <v>0</v>
      </c>
      <c r="AR94" s="78">
        <f t="shared" si="87"/>
        <v>0</v>
      </c>
      <c r="AS94" s="78">
        <f t="shared" si="87"/>
        <v>0</v>
      </c>
      <c r="AT94" s="78">
        <f t="shared" si="87"/>
        <v>0</v>
      </c>
      <c r="AU94" s="78">
        <f t="shared" si="87"/>
        <v>0</v>
      </c>
      <c r="AV94" s="78">
        <f t="shared" si="87"/>
        <v>0</v>
      </c>
      <c r="AW94" s="79">
        <f t="shared" si="87"/>
        <v>0</v>
      </c>
      <c r="AX94" s="8"/>
      <c r="AY94" s="4"/>
    </row>
    <row r="95" spans="1:62" x14ac:dyDescent="0.25">
      <c r="D95" s="3"/>
      <c r="P95" s="3"/>
      <c r="Q95" s="3"/>
      <c r="R95" s="3"/>
      <c r="S95" s="3"/>
      <c r="T95" s="3"/>
      <c r="U95" s="3"/>
      <c r="V95" s="3"/>
      <c r="W95" s="3"/>
      <c r="X95" s="3"/>
      <c r="Y95" s="3"/>
      <c r="Z95" s="3"/>
      <c r="AA95" s="3"/>
      <c r="AB95" s="3"/>
      <c r="AC95" s="3"/>
      <c r="AD95" s="3"/>
      <c r="AP95" s="3"/>
    </row>
    <row r="96" spans="1:62" x14ac:dyDescent="0.25">
      <c r="D96" s="3"/>
      <c r="P96" s="3"/>
      <c r="Q96" s="3"/>
      <c r="R96" s="3"/>
      <c r="S96" s="3"/>
      <c r="T96" s="3"/>
      <c r="U96" s="3"/>
      <c r="V96" s="3"/>
      <c r="W96" s="3"/>
      <c r="X96" s="3"/>
      <c r="Y96" s="3"/>
      <c r="Z96" s="3"/>
      <c r="AA96" s="3"/>
      <c r="AB96" s="3"/>
      <c r="AC96" s="3"/>
      <c r="AD96" s="3"/>
      <c r="AP96" s="3"/>
    </row>
    <row r="97" spans="4:42" x14ac:dyDescent="0.25">
      <c r="D97" s="3"/>
      <c r="P97" s="3"/>
      <c r="Q97" s="3"/>
      <c r="R97" s="3"/>
      <c r="S97" s="3"/>
      <c r="T97" s="3"/>
      <c r="U97" s="3"/>
      <c r="V97" s="3"/>
      <c r="W97" s="3"/>
      <c r="X97" s="3"/>
      <c r="Y97" s="3"/>
      <c r="Z97" s="3"/>
      <c r="AA97" s="3"/>
      <c r="AB97" s="3"/>
      <c r="AC97" s="3"/>
      <c r="AD97" s="3"/>
      <c r="AP97" s="3"/>
    </row>
    <row r="98" spans="4:42" x14ac:dyDescent="0.25">
      <c r="D98" s="3"/>
      <c r="P98" s="3"/>
      <c r="Q98" s="3"/>
      <c r="R98" s="3"/>
      <c r="S98" s="3"/>
      <c r="T98" s="3"/>
      <c r="U98" s="3"/>
      <c r="V98" s="3"/>
      <c r="W98" s="3"/>
      <c r="X98" s="3"/>
      <c r="Y98" s="3"/>
      <c r="Z98" s="3"/>
      <c r="AA98" s="3"/>
      <c r="AB98" s="3"/>
      <c r="AC98" s="3"/>
      <c r="AD98" s="3"/>
      <c r="AP98" s="3"/>
    </row>
    <row r="99" spans="4:42" x14ac:dyDescent="0.25">
      <c r="D99" s="3"/>
      <c r="P99" s="3"/>
      <c r="Q99" s="3"/>
      <c r="R99" s="3"/>
      <c r="S99" s="3"/>
      <c r="T99" s="3"/>
      <c r="U99" s="3"/>
      <c r="V99" s="3"/>
      <c r="W99" s="3"/>
      <c r="X99" s="3"/>
      <c r="Y99" s="3"/>
      <c r="Z99" s="3"/>
      <c r="AA99" s="3"/>
      <c r="AB99" s="3"/>
      <c r="AC99" s="3"/>
      <c r="AD99" s="3"/>
      <c r="AP99" s="3"/>
    </row>
    <row r="100" spans="4:42" x14ac:dyDescent="0.25">
      <c r="D100" s="3"/>
      <c r="P100" s="3"/>
      <c r="Q100" s="3"/>
      <c r="R100" s="3"/>
      <c r="S100" s="3"/>
      <c r="T100" s="3"/>
      <c r="U100" s="3"/>
      <c r="V100" s="3"/>
      <c r="W100" s="3"/>
      <c r="X100" s="3"/>
      <c r="Y100" s="3"/>
      <c r="Z100" s="3"/>
      <c r="AA100" s="3"/>
      <c r="AB100" s="3"/>
      <c r="AC100" s="3"/>
      <c r="AD100" s="3"/>
      <c r="AP100" s="3"/>
    </row>
    <row r="101" spans="4:42" x14ac:dyDescent="0.25">
      <c r="D101" s="3"/>
      <c r="P101" s="3"/>
      <c r="Q101" s="3"/>
      <c r="R101" s="3"/>
      <c r="S101" s="3"/>
      <c r="T101" s="3"/>
      <c r="U101" s="3"/>
      <c r="V101" s="3"/>
      <c r="W101" s="3"/>
      <c r="X101" s="3"/>
      <c r="Y101" s="3"/>
      <c r="Z101" s="3"/>
      <c r="AA101" s="3"/>
      <c r="AB101" s="3"/>
      <c r="AC101" s="3"/>
      <c r="AD101" s="3"/>
      <c r="AP101" s="3"/>
    </row>
    <row r="102" spans="4:42" x14ac:dyDescent="0.25">
      <c r="D102" s="3"/>
      <c r="P102" s="3"/>
      <c r="Q102" s="3"/>
      <c r="R102" s="3"/>
      <c r="S102" s="3"/>
      <c r="T102" s="3"/>
      <c r="U102" s="3"/>
      <c r="V102" s="3"/>
      <c r="W102" s="3"/>
      <c r="X102" s="3"/>
      <c r="Y102" s="3"/>
      <c r="Z102" s="3"/>
      <c r="AA102" s="3"/>
      <c r="AB102" s="3"/>
      <c r="AC102" s="3"/>
      <c r="AD102" s="3"/>
      <c r="AP102" s="3"/>
    </row>
    <row r="103" spans="4:42" x14ac:dyDescent="0.25">
      <c r="D103" s="3"/>
      <c r="P103" s="3"/>
      <c r="Q103" s="3"/>
      <c r="R103" s="3"/>
      <c r="S103" s="3"/>
      <c r="T103" s="3"/>
      <c r="U103" s="3"/>
      <c r="V103" s="3"/>
      <c r="W103" s="3"/>
      <c r="X103" s="3"/>
      <c r="Y103" s="3"/>
      <c r="Z103" s="3"/>
      <c r="AA103" s="3"/>
      <c r="AB103" s="3"/>
      <c r="AC103" s="3"/>
      <c r="AD103" s="3"/>
      <c r="AP103" s="3"/>
    </row>
    <row r="104" spans="4:42" x14ac:dyDescent="0.25">
      <c r="D104" s="3"/>
      <c r="P104" s="3"/>
      <c r="Q104" s="3"/>
      <c r="R104" s="3"/>
      <c r="S104" s="3"/>
      <c r="T104" s="3"/>
      <c r="U104" s="3"/>
      <c r="V104" s="3"/>
      <c r="W104" s="3"/>
      <c r="X104" s="3"/>
      <c r="Y104" s="3"/>
      <c r="Z104" s="3"/>
      <c r="AA104" s="3"/>
      <c r="AB104" s="3"/>
      <c r="AC104" s="3"/>
      <c r="AD104" s="3"/>
      <c r="AP104" s="3"/>
    </row>
    <row r="105" spans="4:42" hidden="1" x14ac:dyDescent="0.25">
      <c r="D105" s="3"/>
      <c r="P105" s="3"/>
      <c r="Q105" s="3"/>
      <c r="R105" s="3"/>
      <c r="S105" s="3"/>
      <c r="T105" s="3"/>
      <c r="U105" s="3"/>
      <c r="V105" s="3"/>
      <c r="W105" s="3"/>
      <c r="X105" s="3"/>
      <c r="Y105" s="3"/>
      <c r="Z105" s="3"/>
      <c r="AA105" s="3"/>
      <c r="AB105" s="3"/>
      <c r="AC105" s="3"/>
      <c r="AD105" s="3"/>
      <c r="AP105" s="3"/>
    </row>
    <row r="106" spans="4:42" hidden="1" x14ac:dyDescent="0.25">
      <c r="D106" s="3"/>
      <c r="P106" s="3"/>
      <c r="Q106" s="3"/>
      <c r="R106" s="3"/>
      <c r="S106" s="3"/>
      <c r="T106" s="3"/>
      <c r="U106" s="3"/>
      <c r="V106" s="3"/>
      <c r="W106" s="3"/>
      <c r="X106" s="3"/>
      <c r="Y106" s="3"/>
      <c r="Z106" s="3"/>
      <c r="AA106" s="3"/>
      <c r="AB106" s="3"/>
      <c r="AC106" s="3"/>
      <c r="AD106" s="3"/>
      <c r="AP106" s="3"/>
    </row>
    <row r="107" spans="4:42" hidden="1" x14ac:dyDescent="0.25">
      <c r="D107" s="3"/>
      <c r="P107" s="3"/>
      <c r="Q107" s="3"/>
      <c r="R107" s="3"/>
      <c r="S107" s="3"/>
      <c r="T107" s="3"/>
      <c r="U107" s="3"/>
      <c r="V107" s="3"/>
      <c r="W107" s="3"/>
      <c r="X107" s="3"/>
      <c r="Y107" s="3"/>
      <c r="Z107" s="3"/>
      <c r="AA107" s="3"/>
      <c r="AB107" s="3"/>
      <c r="AC107" s="3"/>
      <c r="AD107" s="3"/>
      <c r="AP107" s="3"/>
    </row>
    <row r="108" spans="4:42" hidden="1" x14ac:dyDescent="0.25">
      <c r="D108" s="3"/>
      <c r="P108" s="3"/>
      <c r="Q108" s="3"/>
      <c r="R108" s="3"/>
      <c r="S108" s="3"/>
      <c r="T108" s="3"/>
      <c r="U108" s="3"/>
      <c r="V108" s="3"/>
      <c r="W108" s="3"/>
      <c r="X108" s="3"/>
      <c r="Y108" s="3"/>
      <c r="Z108" s="3"/>
      <c r="AA108" s="3"/>
      <c r="AB108" s="3"/>
      <c r="AC108" s="3"/>
      <c r="AD108" s="3"/>
      <c r="AP108" s="3"/>
    </row>
    <row r="109" spans="4:42" hidden="1" x14ac:dyDescent="0.25">
      <c r="D109" s="3"/>
      <c r="P109" s="3"/>
      <c r="Q109" s="3"/>
      <c r="R109" s="3"/>
      <c r="S109" s="3"/>
      <c r="T109" s="3"/>
      <c r="U109" s="3"/>
      <c r="V109" s="3"/>
      <c r="W109" s="3"/>
      <c r="X109" s="3"/>
      <c r="Y109" s="3"/>
      <c r="Z109" s="3"/>
      <c r="AA109" s="3"/>
      <c r="AB109" s="3"/>
      <c r="AC109" s="3"/>
      <c r="AD109" s="3"/>
      <c r="AP109" s="3"/>
    </row>
    <row r="110" spans="4:42" hidden="1" x14ac:dyDescent="0.25">
      <c r="D110" s="3"/>
      <c r="P110" s="3"/>
      <c r="Q110" s="3"/>
      <c r="R110" s="3"/>
      <c r="S110" s="3"/>
      <c r="T110" s="3"/>
      <c r="U110" s="3"/>
      <c r="V110" s="3"/>
      <c r="W110" s="3"/>
      <c r="X110" s="3"/>
      <c r="Y110" s="3"/>
      <c r="Z110" s="3"/>
      <c r="AA110" s="3"/>
      <c r="AB110" s="3"/>
      <c r="AC110" s="3"/>
      <c r="AD110" s="3"/>
      <c r="AP110" s="3"/>
    </row>
    <row r="111" spans="4:42" hidden="1" x14ac:dyDescent="0.25">
      <c r="D111" s="3"/>
      <c r="P111" s="3"/>
      <c r="Q111" s="3"/>
      <c r="R111" s="3"/>
      <c r="S111" s="3"/>
      <c r="T111" s="3"/>
      <c r="U111" s="3"/>
      <c r="V111" s="3"/>
      <c r="W111" s="3"/>
      <c r="X111" s="3"/>
      <c r="Y111" s="3"/>
      <c r="Z111" s="3"/>
      <c r="AA111" s="3"/>
      <c r="AB111" s="3"/>
      <c r="AC111" s="3"/>
      <c r="AD111" s="3"/>
      <c r="AP111" s="3"/>
    </row>
    <row r="112" spans="4:42" hidden="1" x14ac:dyDescent="0.25">
      <c r="D112" s="3"/>
      <c r="P112" s="3"/>
      <c r="Q112" s="3"/>
      <c r="R112" s="3"/>
      <c r="S112" s="3"/>
      <c r="T112" s="3"/>
      <c r="U112" s="3"/>
      <c r="V112" s="3"/>
      <c r="W112" s="3"/>
      <c r="X112" s="3"/>
      <c r="Y112" s="3"/>
      <c r="Z112" s="3"/>
      <c r="AA112" s="3"/>
      <c r="AB112" s="3"/>
      <c r="AC112" s="3"/>
      <c r="AD112" s="3"/>
      <c r="AP112" s="3"/>
    </row>
    <row r="113" spans="4:42" hidden="1" x14ac:dyDescent="0.25">
      <c r="D113" s="3"/>
      <c r="P113" s="3"/>
      <c r="Q113" s="3"/>
      <c r="R113" s="3"/>
      <c r="S113" s="3"/>
      <c r="T113" s="3"/>
      <c r="U113" s="3"/>
      <c r="V113" s="3"/>
      <c r="W113" s="3"/>
      <c r="X113" s="3"/>
      <c r="Y113" s="3"/>
      <c r="Z113" s="3"/>
      <c r="AA113" s="3"/>
      <c r="AB113" s="3"/>
      <c r="AC113" s="3"/>
      <c r="AD113" s="3"/>
      <c r="AP113" s="3"/>
    </row>
    <row r="114" spans="4:42" hidden="1" x14ac:dyDescent="0.25">
      <c r="D114" s="3"/>
      <c r="P114" s="3"/>
      <c r="Q114" s="3"/>
      <c r="R114" s="3"/>
      <c r="S114" s="3"/>
      <c r="T114" s="3"/>
      <c r="U114" s="3"/>
      <c r="V114" s="3"/>
      <c r="W114" s="3"/>
      <c r="X114" s="3"/>
      <c r="Y114" s="3"/>
      <c r="Z114" s="3"/>
      <c r="AA114" s="3"/>
      <c r="AB114" s="3"/>
      <c r="AC114" s="3"/>
      <c r="AD114" s="3"/>
      <c r="AP114" s="3"/>
    </row>
    <row r="115" spans="4:42" hidden="1" x14ac:dyDescent="0.25">
      <c r="D115" s="3"/>
      <c r="P115" s="3"/>
      <c r="Q115" s="3"/>
      <c r="R115" s="3"/>
      <c r="S115" s="3"/>
      <c r="T115" s="3"/>
      <c r="U115" s="3"/>
      <c r="V115" s="3"/>
      <c r="W115" s="3"/>
      <c r="X115" s="3"/>
      <c r="Y115" s="3"/>
      <c r="Z115" s="3"/>
      <c r="AA115" s="3"/>
      <c r="AB115" s="3"/>
      <c r="AC115" s="3"/>
      <c r="AD115" s="3"/>
      <c r="AP115" s="3"/>
    </row>
    <row r="116" spans="4:42" hidden="1" x14ac:dyDescent="0.25">
      <c r="D116" s="3"/>
      <c r="P116" s="3"/>
      <c r="Q116" s="3"/>
      <c r="R116" s="3"/>
      <c r="S116" s="3"/>
      <c r="T116" s="3"/>
      <c r="U116" s="3"/>
      <c r="V116" s="3"/>
      <c r="W116" s="3"/>
      <c r="X116" s="3"/>
      <c r="Y116" s="3"/>
      <c r="Z116" s="3"/>
      <c r="AA116" s="3"/>
      <c r="AB116" s="3"/>
      <c r="AC116" s="3"/>
      <c r="AD116" s="3"/>
      <c r="AP116" s="3"/>
    </row>
    <row r="117" spans="4:42" hidden="1" x14ac:dyDescent="0.25">
      <c r="D117" s="3"/>
      <c r="P117" s="3"/>
      <c r="Q117" s="3"/>
      <c r="R117" s="3"/>
      <c r="S117" s="3"/>
      <c r="T117" s="3"/>
      <c r="U117" s="3"/>
      <c r="V117" s="3"/>
      <c r="W117" s="3"/>
      <c r="X117" s="3"/>
      <c r="Y117" s="3"/>
      <c r="Z117" s="3"/>
      <c r="AA117" s="3"/>
      <c r="AB117" s="3"/>
      <c r="AC117" s="3"/>
      <c r="AD117" s="3"/>
      <c r="AP117" s="3"/>
    </row>
    <row r="118" spans="4:42" hidden="1" x14ac:dyDescent="0.25">
      <c r="D118" s="3"/>
      <c r="P118" s="3"/>
      <c r="Q118" s="3"/>
      <c r="R118" s="3"/>
      <c r="S118" s="3"/>
      <c r="T118" s="3"/>
      <c r="U118" s="3"/>
      <c r="V118" s="3"/>
      <c r="W118" s="3"/>
      <c r="X118" s="3"/>
      <c r="Y118" s="3"/>
      <c r="Z118" s="3"/>
      <c r="AA118" s="3"/>
      <c r="AB118" s="3"/>
      <c r="AC118" s="3"/>
      <c r="AD118" s="3"/>
      <c r="AP118" s="3"/>
    </row>
    <row r="119" spans="4:42" hidden="1" x14ac:dyDescent="0.25">
      <c r="D119" s="3"/>
      <c r="P119" s="3"/>
      <c r="Q119" s="3"/>
      <c r="R119" s="3"/>
      <c r="S119" s="3"/>
      <c r="T119" s="3"/>
      <c r="U119" s="3"/>
      <c r="V119" s="3"/>
      <c r="W119" s="3"/>
      <c r="X119" s="3"/>
      <c r="Y119" s="3"/>
      <c r="Z119" s="3"/>
      <c r="AA119" s="3"/>
      <c r="AB119" s="3"/>
      <c r="AC119" s="3"/>
      <c r="AD119" s="3"/>
      <c r="AP119" s="3"/>
    </row>
    <row r="120" spans="4:42" hidden="1" x14ac:dyDescent="0.25">
      <c r="D120" s="3"/>
      <c r="P120" s="3"/>
      <c r="Q120" s="3"/>
      <c r="R120" s="3"/>
      <c r="S120" s="3"/>
      <c r="T120" s="3"/>
      <c r="U120" s="3"/>
      <c r="V120" s="3"/>
      <c r="W120" s="3"/>
      <c r="X120" s="3"/>
      <c r="Y120" s="3"/>
      <c r="Z120" s="3"/>
      <c r="AA120" s="3"/>
      <c r="AB120" s="3"/>
      <c r="AC120" s="3"/>
      <c r="AD120" s="3"/>
      <c r="AP120" s="3"/>
    </row>
    <row r="121" spans="4:42" hidden="1" x14ac:dyDescent="0.25">
      <c r="D121" s="3"/>
      <c r="P121" s="3"/>
      <c r="Q121" s="3"/>
      <c r="R121" s="3"/>
      <c r="S121" s="3"/>
      <c r="T121" s="3"/>
      <c r="U121" s="3"/>
      <c r="V121" s="3"/>
      <c r="W121" s="3"/>
      <c r="X121" s="3"/>
      <c r="Y121" s="3"/>
      <c r="Z121" s="3"/>
      <c r="AA121" s="3"/>
      <c r="AB121" s="3"/>
      <c r="AC121" s="3"/>
      <c r="AD121" s="3"/>
      <c r="AP121" s="3"/>
    </row>
    <row r="122" spans="4:42" hidden="1" x14ac:dyDescent="0.25">
      <c r="D122" s="3"/>
      <c r="P122" s="3"/>
      <c r="Q122" s="3"/>
      <c r="R122" s="3"/>
      <c r="S122" s="3"/>
      <c r="T122" s="3"/>
      <c r="U122" s="3"/>
      <c r="V122" s="3"/>
      <c r="W122" s="3"/>
      <c r="X122" s="3"/>
      <c r="Y122" s="3"/>
      <c r="Z122" s="3"/>
      <c r="AA122" s="3"/>
      <c r="AB122" s="3"/>
      <c r="AC122" s="3"/>
      <c r="AD122" s="3"/>
      <c r="AP122" s="3"/>
    </row>
    <row r="123" spans="4:42" hidden="1" x14ac:dyDescent="0.25">
      <c r="D123" s="3"/>
      <c r="P123" s="3"/>
      <c r="Q123" s="3"/>
      <c r="R123" s="3"/>
      <c r="S123" s="3"/>
      <c r="T123" s="3"/>
      <c r="U123" s="3"/>
      <c r="V123" s="3"/>
      <c r="W123" s="3"/>
      <c r="X123" s="3"/>
      <c r="Y123" s="3"/>
      <c r="Z123" s="3"/>
      <c r="AA123" s="3"/>
      <c r="AB123" s="3"/>
      <c r="AC123" s="3"/>
      <c r="AD123" s="3"/>
      <c r="AP123" s="3"/>
    </row>
    <row r="124" spans="4:42" hidden="1" x14ac:dyDescent="0.25">
      <c r="D124" s="3"/>
      <c r="P124" s="3"/>
      <c r="Q124" s="3"/>
      <c r="R124" s="3"/>
      <c r="S124" s="3"/>
      <c r="T124" s="3"/>
      <c r="U124" s="3"/>
      <c r="V124" s="3"/>
      <c r="W124" s="3"/>
      <c r="X124" s="3"/>
      <c r="Y124" s="3"/>
      <c r="Z124" s="3"/>
      <c r="AA124" s="3"/>
      <c r="AB124" s="3"/>
      <c r="AC124" s="3"/>
      <c r="AD124" s="3"/>
      <c r="AP124" s="3"/>
    </row>
    <row r="125" spans="4:42" hidden="1" x14ac:dyDescent="0.25">
      <c r="D125" s="3"/>
      <c r="P125" s="3"/>
      <c r="Q125" s="3"/>
      <c r="R125" s="3"/>
      <c r="S125" s="3"/>
      <c r="T125" s="3"/>
      <c r="U125" s="3"/>
      <c r="V125" s="3"/>
      <c r="W125" s="3"/>
      <c r="X125" s="3"/>
      <c r="Y125" s="3"/>
      <c r="Z125" s="3"/>
      <c r="AA125" s="3"/>
      <c r="AB125" s="3"/>
      <c r="AC125" s="3"/>
      <c r="AD125" s="3"/>
      <c r="AP125" s="3"/>
    </row>
    <row r="126" spans="4:42" hidden="1" x14ac:dyDescent="0.25">
      <c r="D126" s="3"/>
      <c r="P126" s="3"/>
      <c r="Q126" s="3"/>
      <c r="R126" s="3"/>
      <c r="S126" s="3"/>
      <c r="T126" s="3"/>
      <c r="U126" s="3"/>
      <c r="V126" s="3"/>
      <c r="W126" s="3"/>
      <c r="X126" s="3"/>
      <c r="Y126" s="3"/>
      <c r="Z126" s="3"/>
      <c r="AA126" s="3"/>
      <c r="AB126" s="3"/>
      <c r="AC126" s="3"/>
      <c r="AD126" s="3"/>
      <c r="AP126" s="3"/>
    </row>
    <row r="127" spans="4:42" hidden="1" x14ac:dyDescent="0.25">
      <c r="D127" s="3"/>
      <c r="P127" s="3"/>
      <c r="Q127" s="3"/>
      <c r="R127" s="3"/>
      <c r="S127" s="3"/>
      <c r="T127" s="3"/>
      <c r="U127" s="3"/>
      <c r="V127" s="3"/>
      <c r="W127" s="3"/>
      <c r="X127" s="3"/>
      <c r="Y127" s="3"/>
      <c r="Z127" s="3"/>
      <c r="AA127" s="3"/>
      <c r="AB127" s="3"/>
      <c r="AC127" s="3"/>
      <c r="AD127" s="3"/>
      <c r="AP127" s="3"/>
    </row>
    <row r="128" spans="4:42" hidden="1" x14ac:dyDescent="0.25">
      <c r="D128" s="3"/>
      <c r="P128" s="3"/>
      <c r="Q128" s="3"/>
      <c r="R128" s="3"/>
      <c r="S128" s="3"/>
      <c r="T128" s="3"/>
      <c r="U128" s="3"/>
      <c r="V128" s="3"/>
      <c r="W128" s="3"/>
      <c r="X128" s="3"/>
      <c r="Y128" s="3"/>
      <c r="Z128" s="3"/>
      <c r="AA128" s="3"/>
      <c r="AB128" s="3"/>
      <c r="AC128" s="3"/>
      <c r="AD128" s="3"/>
      <c r="AP128" s="3"/>
    </row>
    <row r="129" spans="4:42" hidden="1" x14ac:dyDescent="0.25">
      <c r="D129" s="3"/>
      <c r="P129" s="3"/>
      <c r="Q129" s="3"/>
      <c r="R129" s="3"/>
      <c r="S129" s="3"/>
      <c r="T129" s="3"/>
      <c r="U129" s="3"/>
      <c r="V129" s="3"/>
      <c r="W129" s="3"/>
      <c r="X129" s="3"/>
      <c r="Y129" s="3"/>
      <c r="Z129" s="3"/>
      <c r="AA129" s="3"/>
      <c r="AB129" s="3"/>
      <c r="AC129" s="3"/>
      <c r="AD129" s="3"/>
      <c r="AP129" s="3"/>
    </row>
    <row r="130" spans="4:42" hidden="1" x14ac:dyDescent="0.25">
      <c r="D130" s="3"/>
      <c r="P130" s="3"/>
      <c r="Q130" s="3"/>
      <c r="R130" s="3"/>
      <c r="S130" s="3"/>
      <c r="T130" s="3"/>
      <c r="U130" s="3"/>
      <c r="V130" s="3"/>
      <c r="W130" s="3"/>
      <c r="X130" s="3"/>
      <c r="Y130" s="3"/>
      <c r="Z130" s="3"/>
      <c r="AA130" s="3"/>
      <c r="AB130" s="3"/>
      <c r="AC130" s="3"/>
      <c r="AD130" s="3"/>
      <c r="AP130" s="3"/>
    </row>
    <row r="131" spans="4:42" hidden="1" x14ac:dyDescent="0.25">
      <c r="D131" s="3"/>
      <c r="P131" s="3"/>
      <c r="Q131" s="3"/>
      <c r="R131" s="3"/>
      <c r="S131" s="3"/>
      <c r="T131" s="3"/>
      <c r="U131" s="3"/>
      <c r="V131" s="3"/>
      <c r="W131" s="3"/>
      <c r="X131" s="3"/>
      <c r="Y131" s="3"/>
      <c r="Z131" s="3"/>
      <c r="AA131" s="3"/>
      <c r="AB131" s="3"/>
      <c r="AC131" s="3"/>
      <c r="AD131" s="3"/>
      <c r="AP131" s="3"/>
    </row>
    <row r="132" spans="4:42" hidden="1" x14ac:dyDescent="0.25">
      <c r="D132" s="3"/>
      <c r="P132" s="3"/>
      <c r="Q132" s="3"/>
      <c r="R132" s="3"/>
      <c r="S132" s="3"/>
      <c r="T132" s="3"/>
      <c r="U132" s="3"/>
      <c r="V132" s="3"/>
      <c r="W132" s="3"/>
      <c r="X132" s="3"/>
      <c r="Y132" s="3"/>
      <c r="Z132" s="3"/>
      <c r="AA132" s="3"/>
      <c r="AB132" s="3"/>
      <c r="AC132" s="3"/>
      <c r="AD132" s="3"/>
      <c r="AP132" s="3"/>
    </row>
    <row r="133" spans="4:42" hidden="1" x14ac:dyDescent="0.25">
      <c r="D133" s="3"/>
      <c r="P133" s="3"/>
      <c r="Q133" s="3"/>
      <c r="R133" s="3"/>
      <c r="S133" s="3"/>
      <c r="T133" s="3"/>
      <c r="U133" s="3"/>
      <c r="V133" s="3"/>
      <c r="W133" s="3"/>
      <c r="X133" s="3"/>
      <c r="Y133" s="3"/>
      <c r="Z133" s="3"/>
      <c r="AA133" s="3"/>
      <c r="AB133" s="3"/>
      <c r="AC133" s="3"/>
      <c r="AD133" s="3"/>
      <c r="AP133" s="3"/>
    </row>
    <row r="134" spans="4:42" hidden="1" x14ac:dyDescent="0.25">
      <c r="D134" s="3"/>
      <c r="P134" s="3"/>
      <c r="Q134" s="3"/>
      <c r="R134" s="3"/>
      <c r="S134" s="3"/>
      <c r="T134" s="3"/>
      <c r="U134" s="3"/>
      <c r="V134" s="3"/>
      <c r="W134" s="3"/>
      <c r="X134" s="3"/>
      <c r="Y134" s="3"/>
      <c r="Z134" s="3"/>
      <c r="AA134" s="3"/>
      <c r="AB134" s="3"/>
      <c r="AC134" s="3"/>
      <c r="AD134" s="3"/>
      <c r="AP134" s="3"/>
    </row>
    <row r="135" spans="4:42" hidden="1" x14ac:dyDescent="0.25">
      <c r="D135" s="3"/>
      <c r="P135" s="3"/>
      <c r="Q135" s="3"/>
      <c r="R135" s="3"/>
      <c r="S135" s="3"/>
      <c r="T135" s="3"/>
      <c r="U135" s="3"/>
      <c r="V135" s="3"/>
      <c r="W135" s="3"/>
      <c r="X135" s="3"/>
      <c r="Y135" s="3"/>
      <c r="Z135" s="3"/>
      <c r="AA135" s="3"/>
      <c r="AB135" s="3"/>
      <c r="AC135" s="3"/>
      <c r="AD135" s="3"/>
      <c r="AP135" s="3"/>
    </row>
    <row r="136" spans="4:42" hidden="1" x14ac:dyDescent="0.25">
      <c r="D136" s="3"/>
      <c r="P136" s="3"/>
      <c r="Q136" s="3"/>
      <c r="R136" s="3"/>
      <c r="S136" s="3"/>
      <c r="T136" s="3"/>
      <c r="U136" s="3"/>
      <c r="V136" s="3"/>
      <c r="W136" s="3"/>
      <c r="X136" s="3"/>
      <c r="Y136" s="3"/>
      <c r="Z136" s="3"/>
      <c r="AA136" s="3"/>
      <c r="AB136" s="3"/>
      <c r="AC136" s="3"/>
      <c r="AD136" s="3"/>
      <c r="AP136" s="3"/>
    </row>
    <row r="137" spans="4:42" hidden="1" x14ac:dyDescent="0.25">
      <c r="D137" s="3"/>
      <c r="P137" s="3"/>
      <c r="Q137" s="3"/>
      <c r="R137" s="3"/>
      <c r="S137" s="3"/>
      <c r="T137" s="3"/>
      <c r="U137" s="3"/>
      <c r="V137" s="3"/>
      <c r="W137" s="3"/>
      <c r="X137" s="3"/>
      <c r="Y137" s="3"/>
      <c r="Z137" s="3"/>
      <c r="AA137" s="3"/>
      <c r="AB137" s="3"/>
      <c r="AC137" s="3"/>
      <c r="AD137" s="3"/>
      <c r="AP137" s="3"/>
    </row>
    <row r="138" spans="4:42" hidden="1" x14ac:dyDescent="0.25">
      <c r="D138" s="3"/>
      <c r="P138" s="3"/>
      <c r="Q138" s="3"/>
      <c r="R138" s="3"/>
      <c r="S138" s="3"/>
      <c r="T138" s="3"/>
      <c r="U138" s="3"/>
      <c r="V138" s="3"/>
      <c r="W138" s="3"/>
      <c r="X138" s="3"/>
      <c r="Y138" s="3"/>
      <c r="Z138" s="3"/>
      <c r="AA138" s="3"/>
      <c r="AB138" s="3"/>
      <c r="AC138" s="3"/>
      <c r="AD138" s="3"/>
      <c r="AP138" s="3"/>
    </row>
    <row r="139" spans="4:42" hidden="1" x14ac:dyDescent="0.25">
      <c r="D139" s="3"/>
      <c r="P139" s="3"/>
      <c r="Q139" s="3"/>
      <c r="R139" s="3"/>
      <c r="S139" s="3"/>
      <c r="T139" s="3"/>
      <c r="U139" s="3"/>
      <c r="V139" s="3"/>
      <c r="W139" s="3"/>
      <c r="X139" s="3"/>
      <c r="Y139" s="3"/>
      <c r="Z139" s="3"/>
      <c r="AA139" s="3"/>
      <c r="AB139" s="3"/>
      <c r="AC139" s="3"/>
      <c r="AD139" s="3"/>
      <c r="AP139" s="3"/>
    </row>
    <row r="140" spans="4:42" hidden="1" x14ac:dyDescent="0.25">
      <c r="D140" s="3"/>
      <c r="P140" s="3"/>
      <c r="Q140" s="3"/>
      <c r="R140" s="3"/>
      <c r="S140" s="3"/>
      <c r="T140" s="3"/>
      <c r="U140" s="3"/>
      <c r="V140" s="3"/>
      <c r="W140" s="3"/>
      <c r="X140" s="3"/>
      <c r="Y140" s="3"/>
      <c r="Z140" s="3"/>
      <c r="AA140" s="3"/>
      <c r="AB140" s="3"/>
      <c r="AC140" s="3"/>
      <c r="AD140" s="3"/>
      <c r="AP140" s="3"/>
    </row>
    <row r="141" spans="4:42" hidden="1" x14ac:dyDescent="0.25">
      <c r="D141" s="3"/>
      <c r="P141" s="3"/>
      <c r="Q141" s="3"/>
      <c r="R141" s="3"/>
      <c r="S141" s="3"/>
      <c r="T141" s="3"/>
      <c r="U141" s="3"/>
      <c r="V141" s="3"/>
      <c r="W141" s="3"/>
      <c r="X141" s="3"/>
      <c r="Y141" s="3"/>
      <c r="Z141" s="3"/>
      <c r="AA141" s="3"/>
      <c r="AB141" s="3"/>
      <c r="AC141" s="3"/>
      <c r="AD141" s="3"/>
      <c r="AP141" s="3"/>
    </row>
    <row r="142" spans="4:42" hidden="1" x14ac:dyDescent="0.25">
      <c r="D142" s="3"/>
      <c r="P142" s="3"/>
      <c r="Q142" s="3"/>
      <c r="R142" s="3"/>
      <c r="S142" s="3"/>
      <c r="T142" s="3"/>
      <c r="U142" s="3"/>
      <c r="V142" s="3"/>
      <c r="W142" s="3"/>
      <c r="X142" s="3"/>
      <c r="Y142" s="3"/>
      <c r="Z142" s="3"/>
      <c r="AA142" s="3"/>
      <c r="AB142" s="3"/>
      <c r="AC142" s="3"/>
      <c r="AD142" s="3"/>
      <c r="AP142" s="3"/>
    </row>
    <row r="143" spans="4:42" hidden="1" x14ac:dyDescent="0.25">
      <c r="D143" s="3"/>
      <c r="P143" s="3"/>
      <c r="Q143" s="3"/>
      <c r="R143" s="3"/>
      <c r="S143" s="3"/>
      <c r="T143" s="3"/>
      <c r="U143" s="3"/>
      <c r="V143" s="3"/>
      <c r="W143" s="3"/>
      <c r="X143" s="3"/>
      <c r="Y143" s="3"/>
      <c r="Z143" s="3"/>
      <c r="AA143" s="3"/>
      <c r="AB143" s="3"/>
      <c r="AC143" s="3"/>
      <c r="AD143" s="3"/>
      <c r="AP143" s="3"/>
    </row>
    <row r="144" spans="4:42" hidden="1" x14ac:dyDescent="0.25">
      <c r="D144" s="3"/>
      <c r="P144" s="3"/>
      <c r="Q144" s="3"/>
      <c r="R144" s="3"/>
      <c r="S144" s="3"/>
      <c r="T144" s="3"/>
      <c r="U144" s="3"/>
      <c r="V144" s="3"/>
      <c r="W144" s="3"/>
      <c r="X144" s="3"/>
      <c r="Y144" s="3"/>
      <c r="Z144" s="3"/>
      <c r="AA144" s="3"/>
      <c r="AB144" s="3"/>
      <c r="AC144" s="3"/>
      <c r="AD144" s="3"/>
      <c r="AP144" s="3"/>
    </row>
    <row r="145" spans="4:42" hidden="1" x14ac:dyDescent="0.25">
      <c r="D145" s="3"/>
      <c r="P145" s="3"/>
      <c r="Q145" s="3"/>
      <c r="R145" s="3"/>
      <c r="S145" s="3"/>
      <c r="T145" s="3"/>
      <c r="U145" s="3"/>
      <c r="V145" s="3"/>
      <c r="W145" s="3"/>
      <c r="X145" s="3"/>
      <c r="Y145" s="3"/>
      <c r="Z145" s="3"/>
      <c r="AA145" s="3"/>
      <c r="AB145" s="3"/>
      <c r="AC145" s="3"/>
      <c r="AD145" s="3"/>
      <c r="AP145" s="3"/>
    </row>
    <row r="146" spans="4:42" hidden="1" x14ac:dyDescent="0.25">
      <c r="D146" s="3"/>
      <c r="P146" s="3"/>
      <c r="Q146" s="3"/>
      <c r="R146" s="3"/>
      <c r="S146" s="3"/>
      <c r="T146" s="3"/>
      <c r="U146" s="3"/>
      <c r="V146" s="3"/>
      <c r="W146" s="3"/>
      <c r="X146" s="3"/>
      <c r="Y146" s="3"/>
      <c r="Z146" s="3"/>
      <c r="AA146" s="3"/>
      <c r="AB146" s="3"/>
      <c r="AC146" s="3"/>
      <c r="AD146" s="3"/>
      <c r="AP146" s="3"/>
    </row>
    <row r="147" spans="4:42" hidden="1" x14ac:dyDescent="0.25">
      <c r="D147" s="3"/>
      <c r="P147" s="3"/>
      <c r="Q147" s="3"/>
      <c r="R147" s="3"/>
      <c r="S147" s="3"/>
      <c r="T147" s="3"/>
      <c r="U147" s="3"/>
      <c r="V147" s="3"/>
      <c r="W147" s="3"/>
      <c r="X147" s="3"/>
      <c r="Y147" s="3"/>
      <c r="Z147" s="3"/>
      <c r="AA147" s="3"/>
      <c r="AB147" s="3"/>
      <c r="AC147" s="3"/>
      <c r="AD147" s="3"/>
      <c r="AP147" s="3"/>
    </row>
    <row r="148" spans="4:42" hidden="1" x14ac:dyDescent="0.25">
      <c r="D148" s="3"/>
      <c r="P148" s="3"/>
      <c r="Q148" s="3"/>
      <c r="R148" s="3"/>
      <c r="S148" s="3"/>
      <c r="T148" s="3"/>
      <c r="U148" s="3"/>
      <c r="V148" s="3"/>
      <c r="W148" s="3"/>
      <c r="X148" s="3"/>
      <c r="Y148" s="3"/>
      <c r="Z148" s="3"/>
      <c r="AA148" s="3"/>
      <c r="AB148" s="3"/>
      <c r="AC148" s="3"/>
      <c r="AD148" s="3"/>
      <c r="AP148" s="3"/>
    </row>
    <row r="149" spans="4:42" hidden="1" x14ac:dyDescent="0.25">
      <c r="D149" s="3"/>
      <c r="P149" s="3"/>
      <c r="Q149" s="3"/>
      <c r="R149" s="3"/>
      <c r="S149" s="3"/>
      <c r="T149" s="3"/>
      <c r="U149" s="3"/>
      <c r="V149" s="3"/>
      <c r="W149" s="3"/>
      <c r="X149" s="3"/>
      <c r="Y149" s="3"/>
      <c r="Z149" s="3"/>
      <c r="AA149" s="3"/>
      <c r="AB149" s="3"/>
      <c r="AC149" s="3"/>
      <c r="AD149" s="3"/>
      <c r="AP149" s="3"/>
    </row>
    <row r="150" spans="4:42" hidden="1" x14ac:dyDescent="0.25">
      <c r="D150" s="3"/>
      <c r="P150" s="3"/>
      <c r="Q150" s="3"/>
      <c r="R150" s="3"/>
      <c r="S150" s="3"/>
      <c r="T150" s="3"/>
      <c r="U150" s="3"/>
      <c r="V150" s="3"/>
      <c r="W150" s="3"/>
      <c r="X150" s="3"/>
      <c r="Y150" s="3"/>
      <c r="Z150" s="3"/>
      <c r="AA150" s="3"/>
      <c r="AB150" s="3"/>
      <c r="AC150" s="3"/>
      <c r="AD150" s="3"/>
      <c r="AP150" s="3"/>
    </row>
    <row r="151" spans="4:42" hidden="1" x14ac:dyDescent="0.25">
      <c r="D151" s="3"/>
      <c r="P151" s="3"/>
      <c r="Q151" s="3"/>
      <c r="R151" s="3"/>
      <c r="S151" s="3"/>
      <c r="T151" s="3"/>
      <c r="U151" s="3"/>
      <c r="V151" s="3"/>
      <c r="W151" s="3"/>
      <c r="X151" s="3"/>
      <c r="Y151" s="3"/>
      <c r="Z151" s="3"/>
      <c r="AA151" s="3"/>
      <c r="AB151" s="3"/>
      <c r="AC151" s="3"/>
      <c r="AD151" s="3"/>
      <c r="AP151" s="3"/>
    </row>
    <row r="152" spans="4:42" hidden="1" x14ac:dyDescent="0.25">
      <c r="D152" s="3"/>
      <c r="P152" s="3"/>
      <c r="Q152" s="3"/>
      <c r="R152" s="3"/>
      <c r="S152" s="3"/>
      <c r="T152" s="3"/>
      <c r="U152" s="3"/>
      <c r="V152" s="3"/>
      <c r="W152" s="3"/>
      <c r="X152" s="3"/>
      <c r="Y152" s="3"/>
      <c r="Z152" s="3"/>
      <c r="AA152" s="3"/>
      <c r="AB152" s="3"/>
      <c r="AC152" s="3"/>
      <c r="AD152" s="3"/>
      <c r="AP152" s="3"/>
    </row>
    <row r="153" spans="4:42" hidden="1" x14ac:dyDescent="0.25">
      <c r="D153" s="3"/>
      <c r="P153" s="3"/>
      <c r="Q153" s="3"/>
      <c r="R153" s="3"/>
      <c r="S153" s="3"/>
      <c r="T153" s="3"/>
      <c r="U153" s="3"/>
      <c r="V153" s="3"/>
      <c r="W153" s="3"/>
      <c r="X153" s="3"/>
      <c r="Y153" s="3"/>
      <c r="Z153" s="3"/>
      <c r="AA153" s="3"/>
      <c r="AB153" s="3"/>
      <c r="AC153" s="3"/>
      <c r="AD153" s="3"/>
      <c r="AP153" s="3"/>
    </row>
    <row r="154" spans="4:42" hidden="1" x14ac:dyDescent="0.25">
      <c r="D154" s="3"/>
      <c r="P154" s="3"/>
      <c r="Q154" s="3"/>
      <c r="R154" s="3"/>
      <c r="S154" s="3"/>
      <c r="T154" s="3"/>
      <c r="U154" s="3"/>
      <c r="V154" s="3"/>
      <c r="W154" s="3"/>
      <c r="X154" s="3"/>
      <c r="Y154" s="3"/>
      <c r="Z154" s="3"/>
      <c r="AA154" s="3"/>
      <c r="AB154" s="3"/>
      <c r="AC154" s="3"/>
      <c r="AD154" s="3"/>
      <c r="AP154" s="3"/>
    </row>
    <row r="155" spans="4:42" hidden="1" x14ac:dyDescent="0.25">
      <c r="D155" s="3"/>
      <c r="P155" s="3"/>
      <c r="Q155" s="3"/>
      <c r="R155" s="3"/>
      <c r="S155" s="3"/>
      <c r="T155" s="3"/>
      <c r="U155" s="3"/>
      <c r="V155" s="3"/>
      <c r="W155" s="3"/>
      <c r="X155" s="3"/>
      <c r="Y155" s="3"/>
      <c r="Z155" s="3"/>
      <c r="AA155" s="3"/>
      <c r="AB155" s="3"/>
      <c r="AC155" s="3"/>
      <c r="AD155" s="3"/>
      <c r="AP155" s="3"/>
    </row>
    <row r="156" spans="4:42" hidden="1" x14ac:dyDescent="0.25">
      <c r="D156" s="3"/>
      <c r="P156" s="3"/>
      <c r="Q156" s="3"/>
      <c r="R156" s="3"/>
      <c r="S156" s="3"/>
      <c r="T156" s="3"/>
      <c r="U156" s="3"/>
      <c r="V156" s="3"/>
      <c r="W156" s="3"/>
      <c r="X156" s="3"/>
      <c r="Y156" s="3"/>
      <c r="Z156" s="3"/>
      <c r="AA156" s="3"/>
      <c r="AB156" s="3"/>
      <c r="AC156" s="3"/>
      <c r="AD156" s="3"/>
      <c r="AP156" s="3"/>
    </row>
    <row r="157" spans="4:42" hidden="1" x14ac:dyDescent="0.25">
      <c r="D157" s="3"/>
      <c r="P157" s="3"/>
      <c r="Q157" s="3"/>
      <c r="R157" s="3"/>
      <c r="S157" s="3"/>
      <c r="T157" s="3"/>
      <c r="U157" s="3"/>
      <c r="V157" s="3"/>
      <c r="W157" s="3"/>
      <c r="X157" s="3"/>
      <c r="Y157" s="3"/>
      <c r="Z157" s="3"/>
      <c r="AA157" s="3"/>
      <c r="AB157" s="3"/>
      <c r="AC157" s="3"/>
      <c r="AD157" s="3"/>
      <c r="AP157" s="3"/>
    </row>
    <row r="158" spans="4:42" hidden="1" x14ac:dyDescent="0.25">
      <c r="D158" s="3"/>
      <c r="P158" s="3"/>
      <c r="Q158" s="3"/>
      <c r="R158" s="3"/>
      <c r="S158" s="3"/>
      <c r="T158" s="3"/>
      <c r="U158" s="3"/>
      <c r="V158" s="3"/>
      <c r="W158" s="3"/>
      <c r="X158" s="3"/>
      <c r="Y158" s="3"/>
      <c r="Z158" s="3"/>
      <c r="AA158" s="3"/>
      <c r="AB158" s="3"/>
      <c r="AC158" s="3"/>
      <c r="AD158" s="3"/>
      <c r="AP158" s="3"/>
    </row>
    <row r="159" spans="4:42" hidden="1" x14ac:dyDescent="0.25">
      <c r="D159" s="3"/>
      <c r="P159" s="3"/>
      <c r="Q159" s="3"/>
      <c r="R159" s="3"/>
      <c r="S159" s="3"/>
      <c r="T159" s="3"/>
      <c r="U159" s="3"/>
      <c r="V159" s="3"/>
      <c r="W159" s="3"/>
      <c r="X159" s="3"/>
      <c r="Y159" s="3"/>
      <c r="Z159" s="3"/>
      <c r="AA159" s="3"/>
      <c r="AB159" s="3"/>
      <c r="AC159" s="3"/>
      <c r="AD159" s="3"/>
      <c r="AP159" s="3"/>
    </row>
    <row r="160" spans="4:42" hidden="1" x14ac:dyDescent="0.25">
      <c r="D160" s="3"/>
      <c r="P160" s="3"/>
      <c r="Q160" s="3"/>
      <c r="R160" s="3"/>
      <c r="S160" s="3"/>
      <c r="T160" s="3"/>
      <c r="U160" s="3"/>
      <c r="V160" s="3"/>
      <c r="W160" s="3"/>
      <c r="X160" s="3"/>
      <c r="Y160" s="3"/>
      <c r="Z160" s="3"/>
      <c r="AA160" s="3"/>
      <c r="AB160" s="3"/>
      <c r="AC160" s="3"/>
      <c r="AD160" s="3"/>
      <c r="AP160" s="3"/>
    </row>
    <row r="161" spans="4:42" hidden="1" x14ac:dyDescent="0.25">
      <c r="D161" s="3"/>
      <c r="P161" s="3"/>
      <c r="Q161" s="3"/>
      <c r="R161" s="3"/>
      <c r="S161" s="3"/>
      <c r="T161" s="3"/>
      <c r="U161" s="3"/>
      <c r="V161" s="3"/>
      <c r="W161" s="3"/>
      <c r="X161" s="3"/>
      <c r="Y161" s="3"/>
      <c r="Z161" s="3"/>
      <c r="AA161" s="3"/>
      <c r="AB161" s="3"/>
      <c r="AC161" s="3"/>
      <c r="AD161" s="3"/>
      <c r="AP161" s="3"/>
    </row>
    <row r="162" spans="4:42" hidden="1" x14ac:dyDescent="0.25">
      <c r="D162" s="3"/>
      <c r="P162" s="3"/>
      <c r="Q162" s="3"/>
      <c r="R162" s="3"/>
      <c r="S162" s="3"/>
      <c r="T162" s="3"/>
      <c r="U162" s="3"/>
      <c r="V162" s="3"/>
      <c r="W162" s="3"/>
      <c r="X162" s="3"/>
      <c r="Y162" s="3"/>
      <c r="Z162" s="3"/>
      <c r="AA162" s="3"/>
      <c r="AB162" s="3"/>
      <c r="AC162" s="3"/>
      <c r="AD162" s="3"/>
      <c r="AP162" s="3"/>
    </row>
    <row r="163" spans="4:42" hidden="1" x14ac:dyDescent="0.25">
      <c r="D163" s="3"/>
      <c r="P163" s="3"/>
      <c r="Q163" s="3"/>
      <c r="R163" s="3"/>
      <c r="S163" s="3"/>
      <c r="T163" s="3"/>
      <c r="U163" s="3"/>
      <c r="V163" s="3"/>
      <c r="W163" s="3"/>
      <c r="X163" s="3"/>
      <c r="Y163" s="3"/>
      <c r="Z163" s="3"/>
      <c r="AA163" s="3"/>
      <c r="AB163" s="3"/>
      <c r="AC163" s="3"/>
      <c r="AD163" s="3"/>
      <c r="AP163" s="3"/>
    </row>
    <row r="164" spans="4:42" hidden="1" x14ac:dyDescent="0.25">
      <c r="D164" s="3"/>
      <c r="P164" s="3"/>
      <c r="Q164" s="3"/>
      <c r="R164" s="3"/>
      <c r="S164" s="3"/>
      <c r="T164" s="3"/>
      <c r="U164" s="3"/>
      <c r="V164" s="3"/>
      <c r="W164" s="3"/>
      <c r="X164" s="3"/>
      <c r="Y164" s="3"/>
      <c r="Z164" s="3"/>
      <c r="AA164" s="3"/>
      <c r="AB164" s="3"/>
      <c r="AC164" s="3"/>
      <c r="AD164" s="3"/>
      <c r="AP164" s="3"/>
    </row>
    <row r="165" spans="4:42" hidden="1" x14ac:dyDescent="0.25">
      <c r="D165" s="3"/>
      <c r="P165" s="3"/>
      <c r="Q165" s="3"/>
      <c r="R165" s="3"/>
      <c r="S165" s="3"/>
      <c r="T165" s="3"/>
      <c r="U165" s="3"/>
      <c r="V165" s="3"/>
      <c r="W165" s="3"/>
      <c r="X165" s="3"/>
      <c r="Y165" s="3"/>
      <c r="Z165" s="3"/>
      <c r="AA165" s="3"/>
      <c r="AB165" s="3"/>
      <c r="AC165" s="3"/>
      <c r="AD165" s="3"/>
      <c r="AP165" s="3"/>
    </row>
    <row r="166" spans="4:42" hidden="1" x14ac:dyDescent="0.25">
      <c r="D166" s="3"/>
      <c r="P166" s="3"/>
      <c r="Q166" s="3"/>
      <c r="R166" s="3"/>
      <c r="S166" s="3"/>
      <c r="T166" s="3"/>
      <c r="U166" s="3"/>
      <c r="V166" s="3"/>
      <c r="W166" s="3"/>
      <c r="X166" s="3"/>
      <c r="Y166" s="3"/>
      <c r="Z166" s="3"/>
      <c r="AA166" s="3"/>
      <c r="AB166" s="3"/>
      <c r="AC166" s="3"/>
      <c r="AD166" s="3"/>
      <c r="AP166" s="3"/>
    </row>
    <row r="167" spans="4:42" hidden="1" x14ac:dyDescent="0.25">
      <c r="D167" s="3"/>
      <c r="P167" s="3"/>
      <c r="Q167" s="3"/>
      <c r="R167" s="3"/>
      <c r="S167" s="3"/>
      <c r="T167" s="3"/>
      <c r="U167" s="3"/>
      <c r="V167" s="3"/>
      <c r="W167" s="3"/>
      <c r="X167" s="3"/>
      <c r="Y167" s="3"/>
      <c r="Z167" s="3"/>
      <c r="AA167" s="3"/>
      <c r="AB167" s="3"/>
      <c r="AC167" s="3"/>
      <c r="AD167" s="3"/>
      <c r="AP167" s="3"/>
    </row>
    <row r="168" spans="4:42" hidden="1" x14ac:dyDescent="0.25">
      <c r="D168" s="3"/>
      <c r="P168" s="3"/>
      <c r="Q168" s="3"/>
      <c r="R168" s="3"/>
      <c r="S168" s="3"/>
      <c r="T168" s="3"/>
      <c r="U168" s="3"/>
      <c r="V168" s="3"/>
      <c r="W168" s="3"/>
      <c r="X168" s="3"/>
      <c r="Y168" s="3"/>
      <c r="Z168" s="3"/>
      <c r="AA168" s="3"/>
      <c r="AB168" s="3"/>
      <c r="AC168" s="3"/>
      <c r="AD168" s="3"/>
      <c r="AP168" s="3"/>
    </row>
    <row r="169" spans="4:42" hidden="1" x14ac:dyDescent="0.25">
      <c r="D169" s="3"/>
      <c r="P169" s="3"/>
      <c r="Q169" s="3"/>
      <c r="R169" s="3"/>
      <c r="S169" s="3"/>
      <c r="T169" s="3"/>
      <c r="U169" s="3"/>
      <c r="V169" s="3"/>
      <c r="W169" s="3"/>
      <c r="X169" s="3"/>
      <c r="Y169" s="3"/>
      <c r="Z169" s="3"/>
      <c r="AA169" s="3"/>
      <c r="AB169" s="3"/>
      <c r="AC169" s="3"/>
      <c r="AD169" s="3"/>
      <c r="AP169" s="3"/>
    </row>
    <row r="170" spans="4:42" hidden="1" x14ac:dyDescent="0.25">
      <c r="D170" s="3"/>
      <c r="P170" s="3"/>
      <c r="Q170" s="3"/>
      <c r="R170" s="3"/>
      <c r="S170" s="3"/>
      <c r="T170" s="3"/>
      <c r="U170" s="3"/>
      <c r="V170" s="3"/>
      <c r="W170" s="3"/>
      <c r="X170" s="3"/>
      <c r="Y170" s="3"/>
      <c r="Z170" s="3"/>
      <c r="AA170" s="3"/>
      <c r="AB170" s="3"/>
      <c r="AC170" s="3"/>
      <c r="AD170" s="3"/>
      <c r="AP170" s="3"/>
    </row>
    <row r="171" spans="4:42" hidden="1" x14ac:dyDescent="0.25">
      <c r="P171" s="3"/>
      <c r="Q171" s="3"/>
      <c r="R171" s="3"/>
      <c r="S171" s="3"/>
      <c r="T171" s="3"/>
      <c r="U171" s="3"/>
      <c r="V171" s="3"/>
      <c r="W171" s="3"/>
      <c r="X171" s="3"/>
      <c r="Y171" s="3"/>
      <c r="Z171" s="3"/>
      <c r="AA171" s="3"/>
      <c r="AB171" s="3"/>
      <c r="AC171" s="3"/>
      <c r="AD171" s="3"/>
      <c r="AP171" s="3"/>
    </row>
    <row r="172" spans="4:42" hidden="1" x14ac:dyDescent="0.25">
      <c r="P172" s="3"/>
      <c r="Q172" s="3"/>
      <c r="R172" s="3"/>
      <c r="S172" s="3"/>
      <c r="T172" s="3"/>
      <c r="U172" s="3"/>
      <c r="V172" s="3"/>
      <c r="W172" s="3"/>
      <c r="X172" s="3"/>
      <c r="Y172" s="3"/>
      <c r="Z172" s="3"/>
      <c r="AA172" s="3"/>
      <c r="AB172" s="3"/>
      <c r="AC172" s="3"/>
      <c r="AD172" s="3"/>
      <c r="AP172" s="3"/>
    </row>
    <row r="173" spans="4:42" hidden="1" x14ac:dyDescent="0.25">
      <c r="P173" s="3"/>
      <c r="Q173" s="3"/>
      <c r="R173" s="3"/>
      <c r="S173" s="3"/>
      <c r="T173" s="3"/>
      <c r="U173" s="3"/>
      <c r="V173" s="3"/>
      <c r="W173" s="3"/>
      <c r="X173" s="3"/>
      <c r="Y173" s="3"/>
      <c r="Z173" s="3"/>
      <c r="AA173" s="3"/>
      <c r="AB173" s="3"/>
      <c r="AC173" s="3"/>
      <c r="AD173" s="3"/>
      <c r="AP173" s="3"/>
    </row>
    <row r="174" spans="4:42" hidden="1" x14ac:dyDescent="0.25">
      <c r="P174" s="3"/>
      <c r="Q174" s="3"/>
      <c r="R174" s="3"/>
      <c r="S174" s="3"/>
      <c r="T174" s="3"/>
      <c r="U174" s="3"/>
      <c r="V174" s="3"/>
      <c r="W174" s="3"/>
      <c r="X174" s="3"/>
      <c r="Y174" s="3"/>
      <c r="Z174" s="3"/>
      <c r="AA174" s="3"/>
      <c r="AB174" s="3"/>
      <c r="AC174" s="3"/>
      <c r="AD174" s="3"/>
      <c r="AP174" s="3"/>
    </row>
    <row r="175" spans="4:42" hidden="1" x14ac:dyDescent="0.25">
      <c r="P175" s="3"/>
      <c r="Q175" s="3"/>
      <c r="R175" s="3"/>
      <c r="S175" s="3"/>
      <c r="T175" s="3"/>
      <c r="U175" s="3"/>
      <c r="V175" s="3"/>
      <c r="W175" s="3"/>
      <c r="X175" s="3"/>
      <c r="Y175" s="3"/>
      <c r="Z175" s="3"/>
      <c r="AA175" s="3"/>
      <c r="AB175" s="3"/>
      <c r="AC175" s="3"/>
      <c r="AD175" s="3"/>
      <c r="AP175" s="3"/>
    </row>
    <row r="176" spans="4:42" hidden="1" x14ac:dyDescent="0.25">
      <c r="P176" s="3"/>
      <c r="Q176" s="3"/>
      <c r="R176" s="3"/>
      <c r="S176" s="3"/>
      <c r="T176" s="3"/>
      <c r="U176" s="3"/>
      <c r="V176" s="3"/>
      <c r="W176" s="3"/>
      <c r="X176" s="3"/>
      <c r="Y176" s="3"/>
      <c r="Z176" s="3"/>
      <c r="AA176" s="3"/>
      <c r="AB176" s="3"/>
      <c r="AC176" s="3"/>
      <c r="AD176" s="3"/>
      <c r="AP176" s="3"/>
    </row>
    <row r="177" spans="16:42" hidden="1" x14ac:dyDescent="0.25">
      <c r="P177" s="3"/>
      <c r="Q177" s="3"/>
      <c r="R177" s="3"/>
      <c r="S177" s="3"/>
      <c r="T177" s="3"/>
      <c r="U177" s="3"/>
      <c r="V177" s="3"/>
      <c r="W177" s="3"/>
      <c r="X177" s="3"/>
      <c r="Y177" s="3"/>
      <c r="Z177" s="3"/>
      <c r="AA177" s="3"/>
      <c r="AB177" s="3"/>
      <c r="AC177" s="3"/>
      <c r="AD177" s="3"/>
      <c r="AP177" s="3"/>
    </row>
    <row r="178" spans="16:42" hidden="1" x14ac:dyDescent="0.25">
      <c r="P178" s="3"/>
      <c r="Q178" s="3"/>
      <c r="R178" s="3"/>
      <c r="S178" s="3"/>
      <c r="T178" s="3"/>
      <c r="U178" s="3"/>
      <c r="V178" s="3"/>
      <c r="W178" s="3"/>
      <c r="X178" s="3"/>
      <c r="Y178" s="3"/>
      <c r="Z178" s="3"/>
      <c r="AA178" s="3"/>
      <c r="AB178" s="3"/>
      <c r="AC178" s="3"/>
      <c r="AD178" s="3"/>
      <c r="AP178" s="3"/>
    </row>
    <row r="179" spans="16:42" hidden="1" x14ac:dyDescent="0.25">
      <c r="P179" s="3"/>
      <c r="Q179" s="3"/>
      <c r="R179" s="3"/>
      <c r="S179" s="3"/>
      <c r="T179" s="3"/>
      <c r="U179" s="3"/>
      <c r="V179" s="3"/>
      <c r="W179" s="3"/>
      <c r="X179" s="3"/>
      <c r="Y179" s="3"/>
      <c r="Z179" s="3"/>
      <c r="AA179" s="3"/>
      <c r="AB179" s="3"/>
      <c r="AC179" s="3"/>
      <c r="AD179" s="3"/>
      <c r="AP179" s="3"/>
    </row>
  </sheetData>
  <sheetProtection password="C8C3" sheet="1" objects="1" scenarios="1" selectLockedCells="1"/>
  <mergeCells count="129">
    <mergeCell ref="P1:P3"/>
    <mergeCell ref="Q1:Q3"/>
    <mergeCell ref="R1:R3"/>
    <mergeCell ref="S1:S3"/>
    <mergeCell ref="T1:T3"/>
    <mergeCell ref="U1:U3"/>
    <mergeCell ref="AB1:AB3"/>
    <mergeCell ref="AC1:AC3"/>
    <mergeCell ref="AD1:AD3"/>
    <mergeCell ref="AE1:AE3"/>
    <mergeCell ref="AF1:AF3"/>
    <mergeCell ref="AG1:AG3"/>
    <mergeCell ref="V1:V3"/>
    <mergeCell ref="W1:W3"/>
    <mergeCell ref="X1:X3"/>
    <mergeCell ref="Y1:Y3"/>
    <mergeCell ref="Z1:Z3"/>
    <mergeCell ref="AA1:AA3"/>
    <mergeCell ref="AN1:AN3"/>
    <mergeCell ref="AO1:AO3"/>
    <mergeCell ref="AP1:AP3"/>
    <mergeCell ref="AQ1:AQ3"/>
    <mergeCell ref="AR1:AR3"/>
    <mergeCell ref="AS1:AS3"/>
    <mergeCell ref="AH1:AH3"/>
    <mergeCell ref="AI1:AI3"/>
    <mergeCell ref="AJ1:AJ3"/>
    <mergeCell ref="AK1:AK3"/>
    <mergeCell ref="AL1:AL3"/>
    <mergeCell ref="AM1:AM3"/>
    <mergeCell ref="AT1:AT3"/>
    <mergeCell ref="AU1:AU3"/>
    <mergeCell ref="AV1:AV3"/>
    <mergeCell ref="AW1:AW3"/>
    <mergeCell ref="AX1:BB1"/>
    <mergeCell ref="AX2:AX4"/>
    <mergeCell ref="AY2:AY4"/>
    <mergeCell ref="AZ2:AZ4"/>
    <mergeCell ref="BA2:BA4"/>
    <mergeCell ref="BB2:BB4"/>
    <mergeCell ref="H3:I3"/>
    <mergeCell ref="K3:L3"/>
    <mergeCell ref="M3:N3"/>
    <mergeCell ref="A4:C31"/>
    <mergeCell ref="D4:O4"/>
    <mergeCell ref="E5:O5"/>
    <mergeCell ref="E6:O6"/>
    <mergeCell ref="E7:O7"/>
    <mergeCell ref="E8:O8"/>
    <mergeCell ref="D10:O10"/>
    <mergeCell ref="E26:O26"/>
    <mergeCell ref="D27:O27"/>
    <mergeCell ref="D20:O20"/>
    <mergeCell ref="E21:O21"/>
    <mergeCell ref="D22:O22"/>
    <mergeCell ref="E23:O23"/>
    <mergeCell ref="E24:O24"/>
    <mergeCell ref="E25:O25"/>
    <mergeCell ref="E11:O11"/>
    <mergeCell ref="E12:O12"/>
    <mergeCell ref="E13:O13"/>
    <mergeCell ref="D16:O16"/>
    <mergeCell ref="E17:O17"/>
    <mergeCell ref="E18:O18"/>
    <mergeCell ref="A33:A57"/>
    <mergeCell ref="B33:C57"/>
    <mergeCell ref="D33:O33"/>
    <mergeCell ref="E34:O34"/>
    <mergeCell ref="D37:O37"/>
    <mergeCell ref="E38:O38"/>
    <mergeCell ref="E39:O39"/>
    <mergeCell ref="E48:O48"/>
    <mergeCell ref="E49:O49"/>
    <mergeCell ref="E50:O50"/>
    <mergeCell ref="D53:O53"/>
    <mergeCell ref="E54:O54"/>
    <mergeCell ref="D57:O57"/>
    <mergeCell ref="E40:O40"/>
    <mergeCell ref="D42:O42"/>
    <mergeCell ref="E43:O43"/>
    <mergeCell ref="D45:O45"/>
    <mergeCell ref="E46:O46"/>
    <mergeCell ref="D47:O47"/>
    <mergeCell ref="B59:B83"/>
    <mergeCell ref="C59:C83"/>
    <mergeCell ref="D59:O59"/>
    <mergeCell ref="E60:O60"/>
    <mergeCell ref="D61:O61"/>
    <mergeCell ref="E62:O62"/>
    <mergeCell ref="D69:O69"/>
    <mergeCell ref="E70:O70"/>
    <mergeCell ref="E78:O78"/>
    <mergeCell ref="D79:O79"/>
    <mergeCell ref="E80:O80"/>
    <mergeCell ref="D83:O83"/>
    <mergeCell ref="E72:O72"/>
    <mergeCell ref="D84:O84"/>
    <mergeCell ref="L86:O86"/>
    <mergeCell ref="D73:O73"/>
    <mergeCell ref="E74:O74"/>
    <mergeCell ref="D75:O75"/>
    <mergeCell ref="E76:O76"/>
    <mergeCell ref="E77:O77"/>
    <mergeCell ref="D92:K92"/>
    <mergeCell ref="N92:O92"/>
    <mergeCell ref="E81:O81"/>
    <mergeCell ref="E82:O82"/>
    <mergeCell ref="D93:K93"/>
    <mergeCell ref="N93:O93"/>
    <mergeCell ref="N94:O94"/>
    <mergeCell ref="P86:AW86"/>
    <mergeCell ref="L87:O87"/>
    <mergeCell ref="L88:O88"/>
    <mergeCell ref="L89:O89"/>
    <mergeCell ref="L90:O90"/>
    <mergeCell ref="L91:O91"/>
    <mergeCell ref="E14:O14"/>
    <mergeCell ref="E19:O19"/>
    <mergeCell ref="E41:O41"/>
    <mergeCell ref="E44:O44"/>
    <mergeCell ref="E51:O51"/>
    <mergeCell ref="E52:N52"/>
    <mergeCell ref="E56:O56"/>
    <mergeCell ref="E63:O63"/>
    <mergeCell ref="E71:O71"/>
    <mergeCell ref="D58:O58"/>
    <mergeCell ref="E28:O28"/>
    <mergeCell ref="D31:O31"/>
    <mergeCell ref="D32:O32"/>
  </mergeCells>
  <conditionalFormatting sqref="P84:AW84">
    <cfRule type="cellIs" dxfId="2744" priority="519" operator="equal">
      <formula>"a"</formula>
    </cfRule>
  </conditionalFormatting>
  <conditionalFormatting sqref="P84:AW84">
    <cfRule type="cellIs" dxfId="2743" priority="515" operator="equal">
      <formula>"b"</formula>
    </cfRule>
    <cfRule type="cellIs" dxfId="2742" priority="516" operator="equal">
      <formula>"e"</formula>
    </cfRule>
    <cfRule type="cellIs" dxfId="2741" priority="517" operator="equal">
      <formula>"c"</formula>
    </cfRule>
    <cfRule type="cellIs" dxfId="2740" priority="518" operator="equal">
      <formula>"n"</formula>
    </cfRule>
  </conditionalFormatting>
  <conditionalFormatting sqref="AX10:BB10">
    <cfRule type="cellIs" dxfId="2739" priority="512" operator="equal">
      <formula>"A"</formula>
    </cfRule>
    <cfRule type="cellIs" dxfId="2738" priority="513" operator="equal">
      <formula>"E"</formula>
    </cfRule>
  </conditionalFormatting>
  <conditionalFormatting sqref="AX10:BB10">
    <cfRule type="colorScale" priority="511">
      <colorScale>
        <cfvo type="min"/>
        <cfvo type="max"/>
        <color rgb="FFFF7128"/>
        <color rgb="FFFFEF9C"/>
      </colorScale>
    </cfRule>
  </conditionalFormatting>
  <conditionalFormatting sqref="P10:AW10">
    <cfRule type="cellIs" dxfId="2737" priority="509" operator="equal">
      <formula>"a"</formula>
    </cfRule>
  </conditionalFormatting>
  <conditionalFormatting sqref="P10:AW10">
    <cfRule type="cellIs" dxfId="2736" priority="505" operator="equal">
      <formula>"b"</formula>
    </cfRule>
    <cfRule type="cellIs" dxfId="2735" priority="506" operator="equal">
      <formula>"e"</formula>
    </cfRule>
    <cfRule type="cellIs" dxfId="2734" priority="507" operator="equal">
      <formula>"c"</formula>
    </cfRule>
    <cfRule type="cellIs" dxfId="2733" priority="508" operator="equal">
      <formula>"n"</formula>
    </cfRule>
  </conditionalFormatting>
  <conditionalFormatting sqref="AX16:BB16">
    <cfRule type="cellIs" dxfId="2732" priority="502" operator="equal">
      <formula>"A"</formula>
    </cfRule>
    <cfRule type="cellIs" dxfId="2731" priority="503" operator="equal">
      <formula>"E"</formula>
    </cfRule>
  </conditionalFormatting>
  <conditionalFormatting sqref="AX16:BB16">
    <cfRule type="colorScale" priority="501">
      <colorScale>
        <cfvo type="min"/>
        <cfvo type="max"/>
        <color rgb="FFFF7128"/>
        <color rgb="FFFFEF9C"/>
      </colorScale>
    </cfRule>
  </conditionalFormatting>
  <conditionalFormatting sqref="P16:AW16">
    <cfRule type="cellIs" dxfId="2730" priority="499" operator="equal">
      <formula>"a"</formula>
    </cfRule>
  </conditionalFormatting>
  <conditionalFormatting sqref="P16:AW16">
    <cfRule type="cellIs" dxfId="2729" priority="495" operator="equal">
      <formula>"b"</formula>
    </cfRule>
    <cfRule type="cellIs" dxfId="2728" priority="496" operator="equal">
      <formula>"e"</formula>
    </cfRule>
    <cfRule type="cellIs" dxfId="2727" priority="497" operator="equal">
      <formula>"c"</formula>
    </cfRule>
    <cfRule type="cellIs" dxfId="2726" priority="498" operator="equal">
      <formula>"n"</formula>
    </cfRule>
  </conditionalFormatting>
  <conditionalFormatting sqref="AX20:BB20">
    <cfRule type="cellIs" dxfId="2725" priority="492" operator="equal">
      <formula>"A"</formula>
    </cfRule>
    <cfRule type="cellIs" dxfId="2724" priority="493" operator="equal">
      <formula>"E"</formula>
    </cfRule>
  </conditionalFormatting>
  <conditionalFormatting sqref="AX20:BB20">
    <cfRule type="colorScale" priority="491">
      <colorScale>
        <cfvo type="min"/>
        <cfvo type="max"/>
        <color rgb="FFFF7128"/>
        <color rgb="FFFFEF9C"/>
      </colorScale>
    </cfRule>
  </conditionalFormatting>
  <conditionalFormatting sqref="P20:AW20">
    <cfRule type="cellIs" dxfId="2723" priority="489" operator="equal">
      <formula>"a"</formula>
    </cfRule>
  </conditionalFormatting>
  <conditionalFormatting sqref="P20:AW20">
    <cfRule type="cellIs" dxfId="2722" priority="485" operator="equal">
      <formula>"b"</formula>
    </cfRule>
    <cfRule type="cellIs" dxfId="2721" priority="486" operator="equal">
      <formula>"e"</formula>
    </cfRule>
    <cfRule type="cellIs" dxfId="2720" priority="487" operator="equal">
      <formula>"c"</formula>
    </cfRule>
    <cfRule type="cellIs" dxfId="2719" priority="488" operator="equal">
      <formula>"n"</formula>
    </cfRule>
  </conditionalFormatting>
  <conditionalFormatting sqref="AX22:BB22">
    <cfRule type="cellIs" dxfId="2718" priority="482" operator="equal">
      <formula>"A"</formula>
    </cfRule>
    <cfRule type="cellIs" dxfId="2717" priority="483" operator="equal">
      <formula>"E"</formula>
    </cfRule>
  </conditionalFormatting>
  <conditionalFormatting sqref="AX22:BB22">
    <cfRule type="colorScale" priority="481">
      <colorScale>
        <cfvo type="min"/>
        <cfvo type="max"/>
        <color rgb="FFFF7128"/>
        <color rgb="FFFFEF9C"/>
      </colorScale>
    </cfRule>
  </conditionalFormatting>
  <conditionalFormatting sqref="P22:AW22">
    <cfRule type="cellIs" dxfId="2716" priority="479" operator="equal">
      <formula>"a"</formula>
    </cfRule>
  </conditionalFormatting>
  <conditionalFormatting sqref="P22:AW22">
    <cfRule type="cellIs" dxfId="2715" priority="475" operator="equal">
      <formula>"b"</formula>
    </cfRule>
    <cfRule type="cellIs" dxfId="2714" priority="476" operator="equal">
      <formula>"e"</formula>
    </cfRule>
    <cfRule type="cellIs" dxfId="2713" priority="477" operator="equal">
      <formula>"c"</formula>
    </cfRule>
    <cfRule type="cellIs" dxfId="2712" priority="478" operator="equal">
      <formula>"n"</formula>
    </cfRule>
  </conditionalFormatting>
  <conditionalFormatting sqref="AX27:BB27">
    <cfRule type="cellIs" dxfId="2711" priority="472" operator="equal">
      <formula>"A"</formula>
    </cfRule>
    <cfRule type="cellIs" dxfId="2710" priority="473" operator="equal">
      <formula>"E"</formula>
    </cfRule>
  </conditionalFormatting>
  <conditionalFormatting sqref="AX27:BB27">
    <cfRule type="colorScale" priority="471">
      <colorScale>
        <cfvo type="min"/>
        <cfvo type="max"/>
        <color rgb="FFFF7128"/>
        <color rgb="FFFFEF9C"/>
      </colorScale>
    </cfRule>
  </conditionalFormatting>
  <conditionalFormatting sqref="P27:AW27">
    <cfRule type="cellIs" dxfId="2709" priority="469" operator="equal">
      <formula>"a"</formula>
    </cfRule>
  </conditionalFormatting>
  <conditionalFormatting sqref="P27:AW27">
    <cfRule type="cellIs" dxfId="2708" priority="465" operator="equal">
      <formula>"b"</formula>
    </cfRule>
    <cfRule type="cellIs" dxfId="2707" priority="466" operator="equal">
      <formula>"e"</formula>
    </cfRule>
    <cfRule type="cellIs" dxfId="2706" priority="467" operator="equal">
      <formula>"c"</formula>
    </cfRule>
    <cfRule type="cellIs" dxfId="2705" priority="468" operator="equal">
      <formula>"n"</formula>
    </cfRule>
  </conditionalFormatting>
  <conditionalFormatting sqref="AX31:BB31">
    <cfRule type="cellIs" dxfId="2704" priority="462" operator="equal">
      <formula>"A"</formula>
    </cfRule>
    <cfRule type="cellIs" dxfId="2703" priority="463" operator="equal">
      <formula>"E"</formula>
    </cfRule>
  </conditionalFormatting>
  <conditionalFormatting sqref="AX31:BB31">
    <cfRule type="colorScale" priority="461">
      <colorScale>
        <cfvo type="min"/>
        <cfvo type="max"/>
        <color rgb="FFFF7128"/>
        <color rgb="FFFFEF9C"/>
      </colorScale>
    </cfRule>
  </conditionalFormatting>
  <conditionalFormatting sqref="P31:AW31">
    <cfRule type="cellIs" dxfId="2702" priority="459" operator="equal">
      <formula>"a"</formula>
    </cfRule>
  </conditionalFormatting>
  <conditionalFormatting sqref="P31:AW31">
    <cfRule type="cellIs" dxfId="2701" priority="455" operator="equal">
      <formula>"b"</formula>
    </cfRule>
    <cfRule type="cellIs" dxfId="2700" priority="456" operator="equal">
      <formula>"e"</formula>
    </cfRule>
    <cfRule type="cellIs" dxfId="2699" priority="457" operator="equal">
      <formula>"c"</formula>
    </cfRule>
    <cfRule type="cellIs" dxfId="2698" priority="458" operator="equal">
      <formula>"n"</formula>
    </cfRule>
  </conditionalFormatting>
  <conditionalFormatting sqref="AX33:BB33">
    <cfRule type="cellIs" dxfId="2697" priority="452" operator="equal">
      <formula>"A"</formula>
    </cfRule>
    <cfRule type="cellIs" dxfId="2696" priority="453" operator="equal">
      <formula>"E"</formula>
    </cfRule>
  </conditionalFormatting>
  <conditionalFormatting sqref="AX33:BB33">
    <cfRule type="colorScale" priority="451">
      <colorScale>
        <cfvo type="min"/>
        <cfvo type="max"/>
        <color rgb="FFFF7128"/>
        <color rgb="FFFFEF9C"/>
      </colorScale>
    </cfRule>
  </conditionalFormatting>
  <conditionalFormatting sqref="P33:AW33">
    <cfRule type="cellIs" dxfId="2695" priority="449" operator="equal">
      <formula>"a"</formula>
    </cfRule>
  </conditionalFormatting>
  <conditionalFormatting sqref="P33:AW33">
    <cfRule type="cellIs" dxfId="2694" priority="445" operator="equal">
      <formula>"b"</formula>
    </cfRule>
    <cfRule type="cellIs" dxfId="2693" priority="446" operator="equal">
      <formula>"e"</formula>
    </cfRule>
    <cfRule type="cellIs" dxfId="2692" priority="447" operator="equal">
      <formula>"c"</formula>
    </cfRule>
    <cfRule type="cellIs" dxfId="2691" priority="448" operator="equal">
      <formula>"n"</formula>
    </cfRule>
  </conditionalFormatting>
  <conditionalFormatting sqref="AX37:BB37">
    <cfRule type="cellIs" dxfId="2690" priority="442" operator="equal">
      <formula>"A"</formula>
    </cfRule>
    <cfRule type="cellIs" dxfId="2689" priority="443" operator="equal">
      <formula>"E"</formula>
    </cfRule>
  </conditionalFormatting>
  <conditionalFormatting sqref="AX37:BB37">
    <cfRule type="colorScale" priority="441">
      <colorScale>
        <cfvo type="min"/>
        <cfvo type="max"/>
        <color rgb="FFFF7128"/>
        <color rgb="FFFFEF9C"/>
      </colorScale>
    </cfRule>
  </conditionalFormatting>
  <conditionalFormatting sqref="P37:AW37">
    <cfRule type="cellIs" dxfId="2688" priority="439" operator="equal">
      <formula>"a"</formula>
    </cfRule>
  </conditionalFormatting>
  <conditionalFormatting sqref="P37:AW37">
    <cfRule type="cellIs" dxfId="2687" priority="435" operator="equal">
      <formula>"b"</formula>
    </cfRule>
    <cfRule type="cellIs" dxfId="2686" priority="436" operator="equal">
      <formula>"e"</formula>
    </cfRule>
    <cfRule type="cellIs" dxfId="2685" priority="437" operator="equal">
      <formula>"c"</formula>
    </cfRule>
    <cfRule type="cellIs" dxfId="2684" priority="438" operator="equal">
      <formula>"n"</formula>
    </cfRule>
  </conditionalFormatting>
  <conditionalFormatting sqref="AX42:BB42">
    <cfRule type="cellIs" dxfId="2683" priority="432" operator="equal">
      <formula>"A"</formula>
    </cfRule>
    <cfRule type="cellIs" dxfId="2682" priority="433" operator="equal">
      <formula>"E"</formula>
    </cfRule>
  </conditionalFormatting>
  <conditionalFormatting sqref="AX42:BB42">
    <cfRule type="colorScale" priority="431">
      <colorScale>
        <cfvo type="min"/>
        <cfvo type="max"/>
        <color rgb="FFFF7128"/>
        <color rgb="FFFFEF9C"/>
      </colorScale>
    </cfRule>
  </conditionalFormatting>
  <conditionalFormatting sqref="P42:AW42">
    <cfRule type="cellIs" dxfId="2681" priority="429" operator="equal">
      <formula>"a"</formula>
    </cfRule>
  </conditionalFormatting>
  <conditionalFormatting sqref="P42:AW42">
    <cfRule type="cellIs" dxfId="2680" priority="425" operator="equal">
      <formula>"b"</formula>
    </cfRule>
    <cfRule type="cellIs" dxfId="2679" priority="426" operator="equal">
      <formula>"e"</formula>
    </cfRule>
    <cfRule type="cellIs" dxfId="2678" priority="427" operator="equal">
      <formula>"c"</formula>
    </cfRule>
    <cfRule type="cellIs" dxfId="2677" priority="428" operator="equal">
      <formula>"n"</formula>
    </cfRule>
  </conditionalFormatting>
  <conditionalFormatting sqref="AX45:BB45">
    <cfRule type="cellIs" dxfId="2676" priority="422" operator="equal">
      <formula>"A"</formula>
    </cfRule>
    <cfRule type="cellIs" dxfId="2675" priority="423" operator="equal">
      <formula>"E"</formula>
    </cfRule>
  </conditionalFormatting>
  <conditionalFormatting sqref="AX45:BB45">
    <cfRule type="colorScale" priority="421">
      <colorScale>
        <cfvo type="min"/>
        <cfvo type="max"/>
        <color rgb="FFFF7128"/>
        <color rgb="FFFFEF9C"/>
      </colorScale>
    </cfRule>
  </conditionalFormatting>
  <conditionalFormatting sqref="P45:AW45">
    <cfRule type="cellIs" dxfId="2674" priority="419" operator="equal">
      <formula>"a"</formula>
    </cfRule>
  </conditionalFormatting>
  <conditionalFormatting sqref="P45:AW45">
    <cfRule type="cellIs" dxfId="2673" priority="415" operator="equal">
      <formula>"b"</formula>
    </cfRule>
    <cfRule type="cellIs" dxfId="2672" priority="416" operator="equal">
      <formula>"e"</formula>
    </cfRule>
    <cfRule type="cellIs" dxfId="2671" priority="417" operator="equal">
      <formula>"c"</formula>
    </cfRule>
    <cfRule type="cellIs" dxfId="2670" priority="418" operator="equal">
      <formula>"n"</formula>
    </cfRule>
  </conditionalFormatting>
  <conditionalFormatting sqref="AX47:BB47">
    <cfRule type="cellIs" dxfId="2669" priority="412" operator="equal">
      <formula>"A"</formula>
    </cfRule>
    <cfRule type="cellIs" dxfId="2668" priority="413" operator="equal">
      <formula>"E"</formula>
    </cfRule>
  </conditionalFormatting>
  <conditionalFormatting sqref="AX47:BB47">
    <cfRule type="colorScale" priority="411">
      <colorScale>
        <cfvo type="min"/>
        <cfvo type="max"/>
        <color rgb="FFFF7128"/>
        <color rgb="FFFFEF9C"/>
      </colorScale>
    </cfRule>
  </conditionalFormatting>
  <conditionalFormatting sqref="P47:AW47">
    <cfRule type="cellIs" dxfId="2667" priority="409" operator="equal">
      <formula>"a"</formula>
    </cfRule>
  </conditionalFormatting>
  <conditionalFormatting sqref="P47:AW47">
    <cfRule type="cellIs" dxfId="2666" priority="405" operator="equal">
      <formula>"b"</formula>
    </cfRule>
    <cfRule type="cellIs" dxfId="2665" priority="406" operator="equal">
      <formula>"e"</formula>
    </cfRule>
    <cfRule type="cellIs" dxfId="2664" priority="407" operator="equal">
      <formula>"c"</formula>
    </cfRule>
    <cfRule type="cellIs" dxfId="2663" priority="408" operator="equal">
      <formula>"n"</formula>
    </cfRule>
  </conditionalFormatting>
  <conditionalFormatting sqref="AX53:BB53">
    <cfRule type="cellIs" dxfId="2662" priority="402" operator="equal">
      <formula>"A"</formula>
    </cfRule>
    <cfRule type="cellIs" dxfId="2661" priority="403" operator="equal">
      <formula>"E"</formula>
    </cfRule>
  </conditionalFormatting>
  <conditionalFormatting sqref="AX53:BB53">
    <cfRule type="colorScale" priority="401">
      <colorScale>
        <cfvo type="min"/>
        <cfvo type="max"/>
        <color rgb="FFFF7128"/>
        <color rgb="FFFFEF9C"/>
      </colorScale>
    </cfRule>
  </conditionalFormatting>
  <conditionalFormatting sqref="P53:AW53">
    <cfRule type="cellIs" dxfId="2660" priority="399" operator="equal">
      <formula>"a"</formula>
    </cfRule>
  </conditionalFormatting>
  <conditionalFormatting sqref="P53:AW53">
    <cfRule type="cellIs" dxfId="2659" priority="395" operator="equal">
      <formula>"b"</formula>
    </cfRule>
    <cfRule type="cellIs" dxfId="2658" priority="396" operator="equal">
      <formula>"e"</formula>
    </cfRule>
    <cfRule type="cellIs" dxfId="2657" priority="397" operator="equal">
      <formula>"c"</formula>
    </cfRule>
    <cfRule type="cellIs" dxfId="2656" priority="398" operator="equal">
      <formula>"n"</formula>
    </cfRule>
  </conditionalFormatting>
  <conditionalFormatting sqref="AX57:BB57">
    <cfRule type="cellIs" dxfId="2655" priority="392" operator="equal">
      <formula>"A"</formula>
    </cfRule>
    <cfRule type="cellIs" dxfId="2654" priority="393" operator="equal">
      <formula>"E"</formula>
    </cfRule>
  </conditionalFormatting>
  <conditionalFormatting sqref="AX57:BB57">
    <cfRule type="colorScale" priority="391">
      <colorScale>
        <cfvo type="min"/>
        <cfvo type="max"/>
        <color rgb="FFFF7128"/>
        <color rgb="FFFFEF9C"/>
      </colorScale>
    </cfRule>
  </conditionalFormatting>
  <conditionalFormatting sqref="P57:AW57">
    <cfRule type="cellIs" dxfId="2653" priority="389" operator="equal">
      <formula>"a"</formula>
    </cfRule>
  </conditionalFormatting>
  <conditionalFormatting sqref="P57:AW57">
    <cfRule type="cellIs" dxfId="2652" priority="385" operator="equal">
      <formula>"b"</formula>
    </cfRule>
    <cfRule type="cellIs" dxfId="2651" priority="386" operator="equal">
      <formula>"e"</formula>
    </cfRule>
    <cfRule type="cellIs" dxfId="2650" priority="387" operator="equal">
      <formula>"c"</formula>
    </cfRule>
    <cfRule type="cellIs" dxfId="2649" priority="388" operator="equal">
      <formula>"n"</formula>
    </cfRule>
  </conditionalFormatting>
  <conditionalFormatting sqref="AX59:BB59">
    <cfRule type="cellIs" dxfId="2648" priority="382" operator="equal">
      <formula>"A"</formula>
    </cfRule>
    <cfRule type="cellIs" dxfId="2647" priority="383" operator="equal">
      <formula>"E"</formula>
    </cfRule>
  </conditionalFormatting>
  <conditionalFormatting sqref="AX59:BB59">
    <cfRule type="colorScale" priority="381">
      <colorScale>
        <cfvo type="min"/>
        <cfvo type="max"/>
        <color rgb="FFFF7128"/>
        <color rgb="FFFFEF9C"/>
      </colorScale>
    </cfRule>
  </conditionalFormatting>
  <conditionalFormatting sqref="P59:AW59">
    <cfRule type="cellIs" dxfId="2646" priority="379" operator="equal">
      <formula>"a"</formula>
    </cfRule>
  </conditionalFormatting>
  <conditionalFormatting sqref="P59:AW59">
    <cfRule type="cellIs" dxfId="2645" priority="375" operator="equal">
      <formula>"b"</formula>
    </cfRule>
    <cfRule type="cellIs" dxfId="2644" priority="376" operator="equal">
      <formula>"e"</formula>
    </cfRule>
    <cfRule type="cellIs" dxfId="2643" priority="377" operator="equal">
      <formula>"c"</formula>
    </cfRule>
    <cfRule type="cellIs" dxfId="2642" priority="378" operator="equal">
      <formula>"n"</formula>
    </cfRule>
  </conditionalFormatting>
  <conditionalFormatting sqref="AX61:BB61">
    <cfRule type="cellIs" dxfId="2641" priority="372" operator="equal">
      <formula>"A"</formula>
    </cfRule>
    <cfRule type="cellIs" dxfId="2640" priority="373" operator="equal">
      <formula>"E"</formula>
    </cfRule>
  </conditionalFormatting>
  <conditionalFormatting sqref="AX61:BB61">
    <cfRule type="colorScale" priority="371">
      <colorScale>
        <cfvo type="min"/>
        <cfvo type="max"/>
        <color rgb="FFFF7128"/>
        <color rgb="FFFFEF9C"/>
      </colorScale>
    </cfRule>
  </conditionalFormatting>
  <conditionalFormatting sqref="P61:AW61">
    <cfRule type="cellIs" dxfId="2639" priority="369" operator="equal">
      <formula>"a"</formula>
    </cfRule>
  </conditionalFormatting>
  <conditionalFormatting sqref="P61:AW61">
    <cfRule type="cellIs" dxfId="2638" priority="365" operator="equal">
      <formula>"b"</formula>
    </cfRule>
    <cfRule type="cellIs" dxfId="2637" priority="366" operator="equal">
      <formula>"e"</formula>
    </cfRule>
    <cfRule type="cellIs" dxfId="2636" priority="367" operator="equal">
      <formula>"c"</formula>
    </cfRule>
    <cfRule type="cellIs" dxfId="2635" priority="368" operator="equal">
      <formula>"n"</formula>
    </cfRule>
  </conditionalFormatting>
  <conditionalFormatting sqref="AX69:BB69">
    <cfRule type="cellIs" dxfId="2634" priority="362" operator="equal">
      <formula>"A"</formula>
    </cfRule>
    <cfRule type="cellIs" dxfId="2633" priority="363" operator="equal">
      <formula>"E"</formula>
    </cfRule>
  </conditionalFormatting>
  <conditionalFormatting sqref="AX69:BB69">
    <cfRule type="colorScale" priority="361">
      <colorScale>
        <cfvo type="min"/>
        <cfvo type="max"/>
        <color rgb="FFFF7128"/>
        <color rgb="FFFFEF9C"/>
      </colorScale>
    </cfRule>
  </conditionalFormatting>
  <conditionalFormatting sqref="P69:AW69">
    <cfRule type="cellIs" dxfId="2632" priority="359" operator="equal">
      <formula>"a"</formula>
    </cfRule>
  </conditionalFormatting>
  <conditionalFormatting sqref="P69:AW69">
    <cfRule type="cellIs" dxfId="2631" priority="355" operator="equal">
      <formula>"b"</formula>
    </cfRule>
    <cfRule type="cellIs" dxfId="2630" priority="356" operator="equal">
      <formula>"e"</formula>
    </cfRule>
    <cfRule type="cellIs" dxfId="2629" priority="357" operator="equal">
      <formula>"c"</formula>
    </cfRule>
    <cfRule type="cellIs" dxfId="2628" priority="358" operator="equal">
      <formula>"n"</formula>
    </cfRule>
  </conditionalFormatting>
  <conditionalFormatting sqref="AX73:BB73">
    <cfRule type="cellIs" dxfId="2627" priority="352" operator="equal">
      <formula>"A"</formula>
    </cfRule>
    <cfRule type="cellIs" dxfId="2626" priority="353" operator="equal">
      <formula>"E"</formula>
    </cfRule>
  </conditionalFormatting>
  <conditionalFormatting sqref="AX73:BB73">
    <cfRule type="colorScale" priority="351">
      <colorScale>
        <cfvo type="min"/>
        <cfvo type="max"/>
        <color rgb="FFFF7128"/>
        <color rgb="FFFFEF9C"/>
      </colorScale>
    </cfRule>
  </conditionalFormatting>
  <conditionalFormatting sqref="P73:AW73">
    <cfRule type="cellIs" dxfId="2625" priority="349" operator="equal">
      <formula>"a"</formula>
    </cfRule>
  </conditionalFormatting>
  <conditionalFormatting sqref="P73:AW73">
    <cfRule type="cellIs" dxfId="2624" priority="345" operator="equal">
      <formula>"b"</formula>
    </cfRule>
    <cfRule type="cellIs" dxfId="2623" priority="346" operator="equal">
      <formula>"e"</formula>
    </cfRule>
    <cfRule type="cellIs" dxfId="2622" priority="347" operator="equal">
      <formula>"c"</formula>
    </cfRule>
    <cfRule type="cellIs" dxfId="2621" priority="348" operator="equal">
      <formula>"n"</formula>
    </cfRule>
  </conditionalFormatting>
  <conditionalFormatting sqref="AX75:BB75">
    <cfRule type="cellIs" dxfId="2620" priority="342" operator="equal">
      <formula>"A"</formula>
    </cfRule>
    <cfRule type="cellIs" dxfId="2619" priority="343" operator="equal">
      <formula>"E"</formula>
    </cfRule>
  </conditionalFormatting>
  <conditionalFormatting sqref="AX75:BB75">
    <cfRule type="colorScale" priority="341">
      <colorScale>
        <cfvo type="min"/>
        <cfvo type="max"/>
        <color rgb="FFFF7128"/>
        <color rgb="FFFFEF9C"/>
      </colorScale>
    </cfRule>
  </conditionalFormatting>
  <conditionalFormatting sqref="P75:AW75">
    <cfRule type="cellIs" dxfId="2618" priority="339" operator="equal">
      <formula>"a"</formula>
    </cfRule>
  </conditionalFormatting>
  <conditionalFormatting sqref="P75:AW75">
    <cfRule type="cellIs" dxfId="2617" priority="335" operator="equal">
      <formula>"b"</formula>
    </cfRule>
    <cfRule type="cellIs" dxfId="2616" priority="336" operator="equal">
      <formula>"e"</formula>
    </cfRule>
    <cfRule type="cellIs" dxfId="2615" priority="337" operator="equal">
      <formula>"c"</formula>
    </cfRule>
    <cfRule type="cellIs" dxfId="2614" priority="338" operator="equal">
      <formula>"n"</formula>
    </cfRule>
  </conditionalFormatting>
  <conditionalFormatting sqref="AX79:BB79">
    <cfRule type="cellIs" dxfId="2613" priority="332" operator="equal">
      <formula>"A"</formula>
    </cfRule>
    <cfRule type="cellIs" dxfId="2612" priority="333" operator="equal">
      <formula>"E"</formula>
    </cfRule>
  </conditionalFormatting>
  <conditionalFormatting sqref="AX79:BB79">
    <cfRule type="colorScale" priority="331">
      <colorScale>
        <cfvo type="min"/>
        <cfvo type="max"/>
        <color rgb="FFFF7128"/>
        <color rgb="FFFFEF9C"/>
      </colorScale>
    </cfRule>
  </conditionalFormatting>
  <conditionalFormatting sqref="P79:AW79">
    <cfRule type="cellIs" dxfId="2611" priority="329" operator="equal">
      <formula>"a"</formula>
    </cfRule>
  </conditionalFormatting>
  <conditionalFormatting sqref="P79:AW79">
    <cfRule type="cellIs" dxfId="2610" priority="325" operator="equal">
      <formula>"b"</formula>
    </cfRule>
    <cfRule type="cellIs" dxfId="2609" priority="326" operator="equal">
      <formula>"e"</formula>
    </cfRule>
    <cfRule type="cellIs" dxfId="2608" priority="327" operator="equal">
      <formula>"c"</formula>
    </cfRule>
    <cfRule type="cellIs" dxfId="2607" priority="328" operator="equal">
      <formula>"n"</formula>
    </cfRule>
  </conditionalFormatting>
  <conditionalFormatting sqref="AX83:BB83">
    <cfRule type="cellIs" dxfId="2606" priority="322" operator="equal">
      <formula>"A"</formula>
    </cfRule>
    <cfRule type="cellIs" dxfId="2605" priority="323" operator="equal">
      <formula>"E"</formula>
    </cfRule>
  </conditionalFormatting>
  <conditionalFormatting sqref="AX83:BB83">
    <cfRule type="colorScale" priority="321">
      <colorScale>
        <cfvo type="min"/>
        <cfvo type="max"/>
        <color rgb="FFFF7128"/>
        <color rgb="FFFFEF9C"/>
      </colorScale>
    </cfRule>
  </conditionalFormatting>
  <conditionalFormatting sqref="P83:AW83">
    <cfRule type="cellIs" dxfId="2604" priority="319" operator="equal">
      <formula>"a"</formula>
    </cfRule>
  </conditionalFormatting>
  <conditionalFormatting sqref="P83:AW83">
    <cfRule type="cellIs" dxfId="2603" priority="315" operator="equal">
      <formula>"b"</formula>
    </cfRule>
    <cfRule type="cellIs" dxfId="2602" priority="316" operator="equal">
      <formula>"e"</formula>
    </cfRule>
    <cfRule type="cellIs" dxfId="2601" priority="317" operator="equal">
      <formula>"c"</formula>
    </cfRule>
    <cfRule type="cellIs" dxfId="2600" priority="318" operator="equal">
      <formula>"n"</formula>
    </cfRule>
  </conditionalFormatting>
  <conditionalFormatting sqref="P58:AW58">
    <cfRule type="cellIs" dxfId="2599" priority="314" operator="equal">
      <formula>"a"</formula>
    </cfRule>
  </conditionalFormatting>
  <conditionalFormatting sqref="P58:AW58">
    <cfRule type="cellIs" dxfId="2598" priority="310" operator="equal">
      <formula>"b"</formula>
    </cfRule>
    <cfRule type="cellIs" dxfId="2597" priority="311" operator="equal">
      <formula>"e"</formula>
    </cfRule>
    <cfRule type="cellIs" dxfId="2596" priority="312" operator="equal">
      <formula>"c"</formula>
    </cfRule>
    <cfRule type="cellIs" dxfId="2595" priority="313" operator="equal">
      <formula>"n"</formula>
    </cfRule>
  </conditionalFormatting>
  <conditionalFormatting sqref="P32:AW32">
    <cfRule type="cellIs" dxfId="2594" priority="309" operator="equal">
      <formula>"a"</formula>
    </cfRule>
  </conditionalFormatting>
  <conditionalFormatting sqref="P32:AW32">
    <cfRule type="cellIs" dxfId="2593" priority="305" operator="equal">
      <formula>"b"</formula>
    </cfRule>
    <cfRule type="cellIs" dxfId="2592" priority="306" operator="equal">
      <formula>"e"</formula>
    </cfRule>
    <cfRule type="cellIs" dxfId="2591" priority="307" operator="equal">
      <formula>"c"</formula>
    </cfRule>
    <cfRule type="cellIs" dxfId="2590" priority="308" operator="equal">
      <formula>"n"</formula>
    </cfRule>
  </conditionalFormatting>
  <conditionalFormatting sqref="P43:AW43">
    <cfRule type="cellIs" dxfId="2589" priority="304" operator="equal">
      <formula>"a"</formula>
    </cfRule>
  </conditionalFormatting>
  <conditionalFormatting sqref="P43:AW43">
    <cfRule type="cellIs" dxfId="2588" priority="300" operator="equal">
      <formula>"b"</formula>
    </cfRule>
    <cfRule type="cellIs" dxfId="2587" priority="301" operator="equal">
      <formula>"e"</formula>
    </cfRule>
    <cfRule type="cellIs" dxfId="2586" priority="302" operator="equal">
      <formula>"c"</formula>
    </cfRule>
    <cfRule type="cellIs" dxfId="2585" priority="303" operator="equal">
      <formula>"n"</formula>
    </cfRule>
  </conditionalFormatting>
  <conditionalFormatting sqref="P44:AW44">
    <cfRule type="cellIs" dxfId="2584" priority="296" operator="equal">
      <formula>"a"</formula>
    </cfRule>
  </conditionalFormatting>
  <conditionalFormatting sqref="P44:AW44">
    <cfRule type="cellIs" dxfId="2583" priority="292" operator="equal">
      <formula>"b"</formula>
    </cfRule>
    <cfRule type="cellIs" dxfId="2582" priority="293" operator="equal">
      <formula>"e"</formula>
    </cfRule>
    <cfRule type="cellIs" dxfId="2581" priority="294" operator="equal">
      <formula>"c"</formula>
    </cfRule>
    <cfRule type="cellIs" dxfId="2580" priority="295" operator="equal">
      <formula>"n"</formula>
    </cfRule>
  </conditionalFormatting>
  <conditionalFormatting sqref="P6:AW7">
    <cfRule type="cellIs" dxfId="2579" priority="288" operator="equal">
      <formula>"a"</formula>
    </cfRule>
  </conditionalFormatting>
  <conditionalFormatting sqref="P6:AW7">
    <cfRule type="cellIs" dxfId="2578" priority="284" operator="equal">
      <formula>"b"</formula>
    </cfRule>
    <cfRule type="cellIs" dxfId="2577" priority="285" operator="equal">
      <formula>"e"</formula>
    </cfRule>
    <cfRule type="cellIs" dxfId="2576" priority="286" operator="equal">
      <formula>"c"</formula>
    </cfRule>
    <cfRule type="cellIs" dxfId="2575" priority="287" operator="equal">
      <formula>"n"</formula>
    </cfRule>
  </conditionalFormatting>
  <conditionalFormatting sqref="P5:AW5">
    <cfRule type="cellIs" dxfId="2574" priority="280" operator="equal">
      <formula>"a"</formula>
    </cfRule>
  </conditionalFormatting>
  <conditionalFormatting sqref="P5:AW5">
    <cfRule type="cellIs" dxfId="2573" priority="276" operator="equal">
      <formula>"b"</formula>
    </cfRule>
    <cfRule type="cellIs" dxfId="2572" priority="277" operator="equal">
      <formula>"e"</formula>
    </cfRule>
    <cfRule type="cellIs" dxfId="2571" priority="278" operator="equal">
      <formula>"c"</formula>
    </cfRule>
    <cfRule type="cellIs" dxfId="2570" priority="279" operator="equal">
      <formula>"n"</formula>
    </cfRule>
  </conditionalFormatting>
  <conditionalFormatting sqref="P12:AW13">
    <cfRule type="cellIs" dxfId="2569" priority="272" operator="equal">
      <formula>"a"</formula>
    </cfRule>
  </conditionalFormatting>
  <conditionalFormatting sqref="P12:AW13">
    <cfRule type="cellIs" dxfId="2568" priority="268" operator="equal">
      <formula>"b"</formula>
    </cfRule>
    <cfRule type="cellIs" dxfId="2567" priority="269" operator="equal">
      <formula>"e"</formula>
    </cfRule>
    <cfRule type="cellIs" dxfId="2566" priority="270" operator="equal">
      <formula>"c"</formula>
    </cfRule>
    <cfRule type="cellIs" dxfId="2565" priority="271" operator="equal">
      <formula>"n"</formula>
    </cfRule>
  </conditionalFormatting>
  <conditionalFormatting sqref="P11:AW11">
    <cfRule type="cellIs" dxfId="2564" priority="264" operator="equal">
      <formula>"a"</formula>
    </cfRule>
  </conditionalFormatting>
  <conditionalFormatting sqref="P11:AW11">
    <cfRule type="cellIs" dxfId="2563" priority="260" operator="equal">
      <formula>"b"</formula>
    </cfRule>
    <cfRule type="cellIs" dxfId="2562" priority="261" operator="equal">
      <formula>"e"</formula>
    </cfRule>
    <cfRule type="cellIs" dxfId="2561" priority="262" operator="equal">
      <formula>"c"</formula>
    </cfRule>
    <cfRule type="cellIs" dxfId="2560" priority="263" operator="equal">
      <formula>"n"</formula>
    </cfRule>
  </conditionalFormatting>
  <conditionalFormatting sqref="P18:AW19">
    <cfRule type="cellIs" dxfId="2559" priority="256" operator="equal">
      <formula>"a"</formula>
    </cfRule>
  </conditionalFormatting>
  <conditionalFormatting sqref="P18:AW19">
    <cfRule type="cellIs" dxfId="2558" priority="252" operator="equal">
      <formula>"b"</formula>
    </cfRule>
    <cfRule type="cellIs" dxfId="2557" priority="253" operator="equal">
      <formula>"e"</formula>
    </cfRule>
    <cfRule type="cellIs" dxfId="2556" priority="254" operator="equal">
      <formula>"c"</formula>
    </cfRule>
    <cfRule type="cellIs" dxfId="2555" priority="255" operator="equal">
      <formula>"n"</formula>
    </cfRule>
  </conditionalFormatting>
  <conditionalFormatting sqref="P17:AW17">
    <cfRule type="cellIs" dxfId="2554" priority="248" operator="equal">
      <formula>"a"</formula>
    </cfRule>
  </conditionalFormatting>
  <conditionalFormatting sqref="P17:AW17">
    <cfRule type="cellIs" dxfId="2553" priority="244" operator="equal">
      <formula>"b"</formula>
    </cfRule>
    <cfRule type="cellIs" dxfId="2552" priority="245" operator="equal">
      <formula>"e"</formula>
    </cfRule>
    <cfRule type="cellIs" dxfId="2551" priority="246" operator="equal">
      <formula>"c"</formula>
    </cfRule>
    <cfRule type="cellIs" dxfId="2550" priority="247" operator="equal">
      <formula>"n"</formula>
    </cfRule>
  </conditionalFormatting>
  <conditionalFormatting sqref="P24:AW25">
    <cfRule type="cellIs" dxfId="2549" priority="240" operator="equal">
      <formula>"a"</formula>
    </cfRule>
  </conditionalFormatting>
  <conditionalFormatting sqref="P24:AW25">
    <cfRule type="cellIs" dxfId="2548" priority="236" operator="equal">
      <formula>"b"</formula>
    </cfRule>
    <cfRule type="cellIs" dxfId="2547" priority="237" operator="equal">
      <formula>"e"</formula>
    </cfRule>
    <cfRule type="cellIs" dxfId="2546" priority="238" operator="equal">
      <formula>"c"</formula>
    </cfRule>
    <cfRule type="cellIs" dxfId="2545" priority="239" operator="equal">
      <formula>"n"</formula>
    </cfRule>
  </conditionalFormatting>
  <conditionalFormatting sqref="P23:AW23">
    <cfRule type="cellIs" dxfId="2544" priority="232" operator="equal">
      <formula>"a"</formula>
    </cfRule>
  </conditionalFormatting>
  <conditionalFormatting sqref="P23:AW23">
    <cfRule type="cellIs" dxfId="2543" priority="228" operator="equal">
      <formula>"b"</formula>
    </cfRule>
    <cfRule type="cellIs" dxfId="2542" priority="229" operator="equal">
      <formula>"e"</formula>
    </cfRule>
    <cfRule type="cellIs" dxfId="2541" priority="230" operator="equal">
      <formula>"c"</formula>
    </cfRule>
    <cfRule type="cellIs" dxfId="2540" priority="231" operator="equal">
      <formula>"n"</formula>
    </cfRule>
  </conditionalFormatting>
  <conditionalFormatting sqref="P29:AW30">
    <cfRule type="cellIs" dxfId="2539" priority="224" operator="equal">
      <formula>"a"</formula>
    </cfRule>
  </conditionalFormatting>
  <conditionalFormatting sqref="P29:AW30">
    <cfRule type="cellIs" dxfId="2538" priority="220" operator="equal">
      <formula>"b"</formula>
    </cfRule>
    <cfRule type="cellIs" dxfId="2537" priority="221" operator="equal">
      <formula>"e"</formula>
    </cfRule>
    <cfRule type="cellIs" dxfId="2536" priority="222" operator="equal">
      <formula>"c"</formula>
    </cfRule>
    <cfRule type="cellIs" dxfId="2535" priority="223" operator="equal">
      <formula>"n"</formula>
    </cfRule>
  </conditionalFormatting>
  <conditionalFormatting sqref="P28:AW28">
    <cfRule type="cellIs" dxfId="2534" priority="216" operator="equal">
      <formula>"a"</formula>
    </cfRule>
  </conditionalFormatting>
  <conditionalFormatting sqref="P28:AW28">
    <cfRule type="cellIs" dxfId="2533" priority="212" operator="equal">
      <formula>"b"</formula>
    </cfRule>
    <cfRule type="cellIs" dxfId="2532" priority="213" operator="equal">
      <formula>"e"</formula>
    </cfRule>
    <cfRule type="cellIs" dxfId="2531" priority="214" operator="equal">
      <formula>"c"</formula>
    </cfRule>
    <cfRule type="cellIs" dxfId="2530" priority="215" operator="equal">
      <formula>"n"</formula>
    </cfRule>
  </conditionalFormatting>
  <conditionalFormatting sqref="P35:AW36">
    <cfRule type="cellIs" dxfId="2529" priority="208" operator="equal">
      <formula>"a"</formula>
    </cfRule>
  </conditionalFormatting>
  <conditionalFormatting sqref="P35:AW36">
    <cfRule type="cellIs" dxfId="2528" priority="204" operator="equal">
      <formula>"b"</formula>
    </cfRule>
    <cfRule type="cellIs" dxfId="2527" priority="205" operator="equal">
      <formula>"e"</formula>
    </cfRule>
    <cfRule type="cellIs" dxfId="2526" priority="206" operator="equal">
      <formula>"c"</formula>
    </cfRule>
    <cfRule type="cellIs" dxfId="2525" priority="207" operator="equal">
      <formula>"n"</formula>
    </cfRule>
  </conditionalFormatting>
  <conditionalFormatting sqref="P34:AW34">
    <cfRule type="cellIs" dxfId="2524" priority="200" operator="equal">
      <formula>"a"</formula>
    </cfRule>
  </conditionalFormatting>
  <conditionalFormatting sqref="P34:AW34">
    <cfRule type="cellIs" dxfId="2523" priority="196" operator="equal">
      <formula>"b"</formula>
    </cfRule>
    <cfRule type="cellIs" dxfId="2522" priority="197" operator="equal">
      <formula>"e"</formula>
    </cfRule>
    <cfRule type="cellIs" dxfId="2521" priority="198" operator="equal">
      <formula>"c"</formula>
    </cfRule>
    <cfRule type="cellIs" dxfId="2520" priority="199" operator="equal">
      <formula>"n"</formula>
    </cfRule>
  </conditionalFormatting>
  <conditionalFormatting sqref="P39:AW40">
    <cfRule type="cellIs" dxfId="2519" priority="192" operator="equal">
      <formula>"a"</formula>
    </cfRule>
  </conditionalFormatting>
  <conditionalFormatting sqref="P39:AW40">
    <cfRule type="cellIs" dxfId="2518" priority="188" operator="equal">
      <formula>"b"</formula>
    </cfRule>
    <cfRule type="cellIs" dxfId="2517" priority="189" operator="equal">
      <formula>"e"</formula>
    </cfRule>
    <cfRule type="cellIs" dxfId="2516" priority="190" operator="equal">
      <formula>"c"</formula>
    </cfRule>
    <cfRule type="cellIs" dxfId="2515" priority="191" operator="equal">
      <formula>"n"</formula>
    </cfRule>
  </conditionalFormatting>
  <conditionalFormatting sqref="P38:AW38">
    <cfRule type="cellIs" dxfId="2514" priority="184" operator="equal">
      <formula>"a"</formula>
    </cfRule>
  </conditionalFormatting>
  <conditionalFormatting sqref="P38:AW38">
    <cfRule type="cellIs" dxfId="2513" priority="180" operator="equal">
      <formula>"b"</formula>
    </cfRule>
    <cfRule type="cellIs" dxfId="2512" priority="181" operator="equal">
      <formula>"e"</formula>
    </cfRule>
    <cfRule type="cellIs" dxfId="2511" priority="182" operator="equal">
      <formula>"c"</formula>
    </cfRule>
    <cfRule type="cellIs" dxfId="2510" priority="183" operator="equal">
      <formula>"n"</formula>
    </cfRule>
  </conditionalFormatting>
  <conditionalFormatting sqref="P49:AW50">
    <cfRule type="cellIs" dxfId="2509" priority="176" operator="equal">
      <formula>"a"</formula>
    </cfRule>
  </conditionalFormatting>
  <conditionalFormatting sqref="P49:AW50">
    <cfRule type="cellIs" dxfId="2508" priority="172" operator="equal">
      <formula>"b"</formula>
    </cfRule>
    <cfRule type="cellIs" dxfId="2507" priority="173" operator="equal">
      <formula>"e"</formula>
    </cfRule>
    <cfRule type="cellIs" dxfId="2506" priority="174" operator="equal">
      <formula>"c"</formula>
    </cfRule>
    <cfRule type="cellIs" dxfId="2505" priority="175" operator="equal">
      <formula>"n"</formula>
    </cfRule>
  </conditionalFormatting>
  <conditionalFormatting sqref="P48:AW48">
    <cfRule type="cellIs" dxfId="2504" priority="168" operator="equal">
      <formula>"a"</formula>
    </cfRule>
  </conditionalFormatting>
  <conditionalFormatting sqref="P48:AW48">
    <cfRule type="cellIs" dxfId="2503" priority="164" operator="equal">
      <formula>"b"</formula>
    </cfRule>
    <cfRule type="cellIs" dxfId="2502" priority="165" operator="equal">
      <formula>"e"</formula>
    </cfRule>
    <cfRule type="cellIs" dxfId="2501" priority="166" operator="equal">
      <formula>"c"</formula>
    </cfRule>
    <cfRule type="cellIs" dxfId="2500" priority="167" operator="equal">
      <formula>"n"</formula>
    </cfRule>
  </conditionalFormatting>
  <conditionalFormatting sqref="P55:AW56">
    <cfRule type="cellIs" dxfId="2499" priority="160" operator="equal">
      <formula>"a"</formula>
    </cfRule>
  </conditionalFormatting>
  <conditionalFormatting sqref="P55:AW56">
    <cfRule type="cellIs" dxfId="2498" priority="156" operator="equal">
      <formula>"b"</formula>
    </cfRule>
    <cfRule type="cellIs" dxfId="2497" priority="157" operator="equal">
      <formula>"e"</formula>
    </cfRule>
    <cfRule type="cellIs" dxfId="2496" priority="158" operator="equal">
      <formula>"c"</formula>
    </cfRule>
    <cfRule type="cellIs" dxfId="2495" priority="159" operator="equal">
      <formula>"n"</formula>
    </cfRule>
  </conditionalFormatting>
  <conditionalFormatting sqref="P54:AW54">
    <cfRule type="cellIs" dxfId="2494" priority="152" operator="equal">
      <formula>"a"</formula>
    </cfRule>
  </conditionalFormatting>
  <conditionalFormatting sqref="P54:AW54">
    <cfRule type="cellIs" dxfId="2493" priority="148" operator="equal">
      <formula>"b"</formula>
    </cfRule>
    <cfRule type="cellIs" dxfId="2492" priority="149" operator="equal">
      <formula>"e"</formula>
    </cfRule>
    <cfRule type="cellIs" dxfId="2491" priority="150" operator="equal">
      <formula>"c"</formula>
    </cfRule>
    <cfRule type="cellIs" dxfId="2490" priority="151" operator="equal">
      <formula>"n"</formula>
    </cfRule>
  </conditionalFormatting>
  <conditionalFormatting sqref="P63:AW64">
    <cfRule type="cellIs" dxfId="2489" priority="144" operator="equal">
      <formula>"a"</formula>
    </cfRule>
  </conditionalFormatting>
  <conditionalFormatting sqref="P63:AW64">
    <cfRule type="cellIs" dxfId="2488" priority="140" operator="equal">
      <formula>"b"</formula>
    </cfRule>
    <cfRule type="cellIs" dxfId="2487" priority="141" operator="equal">
      <formula>"e"</formula>
    </cfRule>
    <cfRule type="cellIs" dxfId="2486" priority="142" operator="equal">
      <formula>"c"</formula>
    </cfRule>
    <cfRule type="cellIs" dxfId="2485" priority="143" operator="equal">
      <formula>"n"</formula>
    </cfRule>
  </conditionalFormatting>
  <conditionalFormatting sqref="P62:AW62">
    <cfRule type="cellIs" dxfId="2484" priority="136" operator="equal">
      <formula>"a"</formula>
    </cfRule>
  </conditionalFormatting>
  <conditionalFormatting sqref="P62:AW62">
    <cfRule type="cellIs" dxfId="2483" priority="132" operator="equal">
      <formula>"b"</formula>
    </cfRule>
    <cfRule type="cellIs" dxfId="2482" priority="133" operator="equal">
      <formula>"e"</formula>
    </cfRule>
    <cfRule type="cellIs" dxfId="2481" priority="134" operator="equal">
      <formula>"c"</formula>
    </cfRule>
    <cfRule type="cellIs" dxfId="2480" priority="135" operator="equal">
      <formula>"n"</formula>
    </cfRule>
  </conditionalFormatting>
  <conditionalFormatting sqref="P71:AW72">
    <cfRule type="cellIs" dxfId="2479" priority="128" operator="equal">
      <formula>"a"</formula>
    </cfRule>
  </conditionalFormatting>
  <conditionalFormatting sqref="P71:AW72">
    <cfRule type="cellIs" dxfId="2478" priority="124" operator="equal">
      <formula>"b"</formula>
    </cfRule>
    <cfRule type="cellIs" dxfId="2477" priority="125" operator="equal">
      <formula>"e"</formula>
    </cfRule>
    <cfRule type="cellIs" dxfId="2476" priority="126" operator="equal">
      <formula>"c"</formula>
    </cfRule>
    <cfRule type="cellIs" dxfId="2475" priority="127" operator="equal">
      <formula>"n"</formula>
    </cfRule>
  </conditionalFormatting>
  <conditionalFormatting sqref="P70:AW70">
    <cfRule type="cellIs" dxfId="2474" priority="120" operator="equal">
      <formula>"a"</formula>
    </cfRule>
  </conditionalFormatting>
  <conditionalFormatting sqref="P70:AW70">
    <cfRule type="cellIs" dxfId="2473" priority="116" operator="equal">
      <formula>"b"</formula>
    </cfRule>
    <cfRule type="cellIs" dxfId="2472" priority="117" operator="equal">
      <formula>"e"</formula>
    </cfRule>
    <cfRule type="cellIs" dxfId="2471" priority="118" operator="equal">
      <formula>"c"</formula>
    </cfRule>
    <cfRule type="cellIs" dxfId="2470" priority="119" operator="equal">
      <formula>"n"</formula>
    </cfRule>
  </conditionalFormatting>
  <conditionalFormatting sqref="P77:AW78">
    <cfRule type="cellIs" dxfId="2469" priority="112" operator="equal">
      <formula>"a"</formula>
    </cfRule>
  </conditionalFormatting>
  <conditionalFormatting sqref="P77:AW78">
    <cfRule type="cellIs" dxfId="2468" priority="108" operator="equal">
      <formula>"b"</formula>
    </cfRule>
    <cfRule type="cellIs" dxfId="2467" priority="109" operator="equal">
      <formula>"e"</formula>
    </cfRule>
    <cfRule type="cellIs" dxfId="2466" priority="110" operator="equal">
      <formula>"c"</formula>
    </cfRule>
    <cfRule type="cellIs" dxfId="2465" priority="111" operator="equal">
      <formula>"n"</formula>
    </cfRule>
  </conditionalFormatting>
  <conditionalFormatting sqref="P76:AW76">
    <cfRule type="cellIs" dxfId="2464" priority="104" operator="equal">
      <formula>"a"</formula>
    </cfRule>
  </conditionalFormatting>
  <conditionalFormatting sqref="P76:AW76">
    <cfRule type="cellIs" dxfId="2463" priority="100" operator="equal">
      <formula>"b"</formula>
    </cfRule>
    <cfRule type="cellIs" dxfId="2462" priority="101" operator="equal">
      <formula>"e"</formula>
    </cfRule>
    <cfRule type="cellIs" dxfId="2461" priority="102" operator="equal">
      <formula>"c"</formula>
    </cfRule>
    <cfRule type="cellIs" dxfId="2460" priority="103" operator="equal">
      <formula>"n"</formula>
    </cfRule>
  </conditionalFormatting>
  <conditionalFormatting sqref="P81:AW82">
    <cfRule type="cellIs" dxfId="2459" priority="96" operator="equal">
      <formula>"a"</formula>
    </cfRule>
  </conditionalFormatting>
  <conditionalFormatting sqref="P81:AW82">
    <cfRule type="cellIs" dxfId="2458" priority="92" operator="equal">
      <formula>"b"</formula>
    </cfRule>
    <cfRule type="cellIs" dxfId="2457" priority="93" operator="equal">
      <formula>"e"</formula>
    </cfRule>
    <cfRule type="cellIs" dxfId="2456" priority="94" operator="equal">
      <formula>"c"</formula>
    </cfRule>
    <cfRule type="cellIs" dxfId="2455" priority="95" operator="equal">
      <formula>"n"</formula>
    </cfRule>
  </conditionalFormatting>
  <conditionalFormatting sqref="P80:AW80">
    <cfRule type="cellIs" dxfId="2454" priority="88" operator="equal">
      <formula>"a"</formula>
    </cfRule>
  </conditionalFormatting>
  <conditionalFormatting sqref="P80:AW80">
    <cfRule type="cellIs" dxfId="2453" priority="84" operator="equal">
      <formula>"b"</formula>
    </cfRule>
    <cfRule type="cellIs" dxfId="2452" priority="85" operator="equal">
      <formula>"e"</formula>
    </cfRule>
    <cfRule type="cellIs" dxfId="2451" priority="86" operator="equal">
      <formula>"c"</formula>
    </cfRule>
    <cfRule type="cellIs" dxfId="2450" priority="87" operator="equal">
      <formula>"n"</formula>
    </cfRule>
  </conditionalFormatting>
  <conditionalFormatting sqref="P65:AW68">
    <cfRule type="cellIs" dxfId="2449" priority="80" operator="equal">
      <formula>"a"</formula>
    </cfRule>
  </conditionalFormatting>
  <conditionalFormatting sqref="P65:AW68">
    <cfRule type="cellIs" dxfId="2448" priority="76" operator="equal">
      <formula>"b"</formula>
    </cfRule>
    <cfRule type="cellIs" dxfId="2447" priority="77" operator="equal">
      <formula>"e"</formula>
    </cfRule>
    <cfRule type="cellIs" dxfId="2446" priority="78" operator="equal">
      <formula>"c"</formula>
    </cfRule>
    <cfRule type="cellIs" dxfId="2445" priority="79" operator="equal">
      <formula>"n"</formula>
    </cfRule>
  </conditionalFormatting>
  <conditionalFormatting sqref="P74:AW74">
    <cfRule type="cellIs" dxfId="2444" priority="72" operator="equal">
      <formula>"a"</formula>
    </cfRule>
  </conditionalFormatting>
  <conditionalFormatting sqref="P74:AW74">
    <cfRule type="cellIs" dxfId="2443" priority="68" operator="equal">
      <formula>"b"</formula>
    </cfRule>
    <cfRule type="cellIs" dxfId="2442" priority="69" operator="equal">
      <formula>"e"</formula>
    </cfRule>
    <cfRule type="cellIs" dxfId="2441" priority="70" operator="equal">
      <formula>"c"</formula>
    </cfRule>
    <cfRule type="cellIs" dxfId="2440" priority="71" operator="equal">
      <formula>"n"</formula>
    </cfRule>
  </conditionalFormatting>
  <conditionalFormatting sqref="P60:AW60">
    <cfRule type="cellIs" dxfId="2439" priority="64" operator="equal">
      <formula>"a"</formula>
    </cfRule>
  </conditionalFormatting>
  <conditionalFormatting sqref="P60:AW60">
    <cfRule type="cellIs" dxfId="2438" priority="60" operator="equal">
      <formula>"b"</formula>
    </cfRule>
    <cfRule type="cellIs" dxfId="2437" priority="61" operator="equal">
      <formula>"e"</formula>
    </cfRule>
    <cfRule type="cellIs" dxfId="2436" priority="62" operator="equal">
      <formula>"c"</formula>
    </cfRule>
    <cfRule type="cellIs" dxfId="2435" priority="63" operator="equal">
      <formula>"n"</formula>
    </cfRule>
  </conditionalFormatting>
  <conditionalFormatting sqref="P51:AW52">
    <cfRule type="cellIs" dxfId="2434" priority="56" operator="equal">
      <formula>"a"</formula>
    </cfRule>
  </conditionalFormatting>
  <conditionalFormatting sqref="P51:AW52">
    <cfRule type="cellIs" dxfId="2433" priority="52" operator="equal">
      <formula>"b"</formula>
    </cfRule>
    <cfRule type="cellIs" dxfId="2432" priority="53" operator="equal">
      <formula>"e"</formula>
    </cfRule>
    <cfRule type="cellIs" dxfId="2431" priority="54" operator="equal">
      <formula>"c"</formula>
    </cfRule>
    <cfRule type="cellIs" dxfId="2430" priority="55" operator="equal">
      <formula>"n"</formula>
    </cfRule>
  </conditionalFormatting>
  <conditionalFormatting sqref="P46:AW46">
    <cfRule type="cellIs" dxfId="2429" priority="48" operator="equal">
      <formula>"a"</formula>
    </cfRule>
  </conditionalFormatting>
  <conditionalFormatting sqref="P46:AW46">
    <cfRule type="cellIs" dxfId="2428" priority="44" operator="equal">
      <formula>"b"</formula>
    </cfRule>
    <cfRule type="cellIs" dxfId="2427" priority="45" operator="equal">
      <formula>"e"</formula>
    </cfRule>
    <cfRule type="cellIs" dxfId="2426" priority="46" operator="equal">
      <formula>"c"</formula>
    </cfRule>
    <cfRule type="cellIs" dxfId="2425" priority="47" operator="equal">
      <formula>"n"</formula>
    </cfRule>
  </conditionalFormatting>
  <conditionalFormatting sqref="P41:AW41">
    <cfRule type="cellIs" dxfId="2424" priority="40" operator="equal">
      <formula>"a"</formula>
    </cfRule>
  </conditionalFormatting>
  <conditionalFormatting sqref="P41:AW41">
    <cfRule type="cellIs" dxfId="2423" priority="36" operator="equal">
      <formula>"b"</formula>
    </cfRule>
    <cfRule type="cellIs" dxfId="2422" priority="37" operator="equal">
      <formula>"e"</formula>
    </cfRule>
    <cfRule type="cellIs" dxfId="2421" priority="38" operator="equal">
      <formula>"c"</formula>
    </cfRule>
    <cfRule type="cellIs" dxfId="2420" priority="39" operator="equal">
      <formula>"n"</formula>
    </cfRule>
  </conditionalFormatting>
  <conditionalFormatting sqref="P26:AW26">
    <cfRule type="cellIs" dxfId="2419" priority="32" operator="equal">
      <formula>"a"</formula>
    </cfRule>
  </conditionalFormatting>
  <conditionalFormatting sqref="P26:AW26">
    <cfRule type="cellIs" dxfId="2418" priority="28" operator="equal">
      <formula>"b"</formula>
    </cfRule>
    <cfRule type="cellIs" dxfId="2417" priority="29" operator="equal">
      <formula>"e"</formula>
    </cfRule>
    <cfRule type="cellIs" dxfId="2416" priority="30" operator="equal">
      <formula>"c"</formula>
    </cfRule>
    <cfRule type="cellIs" dxfId="2415" priority="31" operator="equal">
      <formula>"n"</formula>
    </cfRule>
  </conditionalFormatting>
  <conditionalFormatting sqref="P21:AW21">
    <cfRule type="cellIs" dxfId="2414" priority="24" operator="equal">
      <formula>"a"</formula>
    </cfRule>
  </conditionalFormatting>
  <conditionalFormatting sqref="P21:AW21">
    <cfRule type="cellIs" dxfId="2413" priority="20" operator="equal">
      <formula>"b"</formula>
    </cfRule>
    <cfRule type="cellIs" dxfId="2412" priority="21" operator="equal">
      <formula>"e"</formula>
    </cfRule>
    <cfRule type="cellIs" dxfId="2411" priority="22" operator="equal">
      <formula>"c"</formula>
    </cfRule>
    <cfRule type="cellIs" dxfId="2410" priority="23" operator="equal">
      <formula>"n"</formula>
    </cfRule>
  </conditionalFormatting>
  <conditionalFormatting sqref="P14:AW15">
    <cfRule type="cellIs" dxfId="2409" priority="16" operator="equal">
      <formula>"a"</formula>
    </cfRule>
  </conditionalFormatting>
  <conditionalFormatting sqref="P14:AW15">
    <cfRule type="cellIs" dxfId="2408" priority="12" operator="equal">
      <formula>"b"</formula>
    </cfRule>
    <cfRule type="cellIs" dxfId="2407" priority="13" operator="equal">
      <formula>"e"</formula>
    </cfRule>
    <cfRule type="cellIs" dxfId="2406" priority="14" operator="equal">
      <formula>"c"</formula>
    </cfRule>
    <cfRule type="cellIs" dxfId="2405" priority="15" operator="equal">
      <formula>"n"</formula>
    </cfRule>
  </conditionalFormatting>
  <conditionalFormatting sqref="P8:AW9">
    <cfRule type="cellIs" dxfId="2404" priority="8" operator="equal">
      <formula>"a"</formula>
    </cfRule>
  </conditionalFormatting>
  <conditionalFormatting sqref="P8:AW9">
    <cfRule type="cellIs" dxfId="2403" priority="4" operator="equal">
      <formula>"b"</formula>
    </cfRule>
    <cfRule type="cellIs" dxfId="2402" priority="5" operator="equal">
      <formula>"e"</formula>
    </cfRule>
    <cfRule type="cellIs" dxfId="2401" priority="6" operator="equal">
      <formula>"c"</formula>
    </cfRule>
    <cfRule type="cellIs" dxfId="2400" priority="7" operator="equal">
      <formula>"n"</formula>
    </cfRule>
  </conditionalFormatting>
  <dataValidations count="2">
    <dataValidation type="list" allowBlank="1" showInputMessage="1" showErrorMessage="1" sqref="P57:AW57 P47:AW47 P31:AW31 P16:AW16 P22:AW22 P27:AW27 P42:AW42 P33:AW33 P37:AW37 P53:AW53 P61:AW61 P75:AW75 P83:AW83 P69:AW69 P79:AW79 P73:AW73 P45:AW45 P20:AW20 P10:AW10">
      <formula1>$BJ$1:$BJ$4</formula1>
    </dataValidation>
    <dataValidation type="list" allowBlank="1" showInputMessage="1" showErrorMessage="1" sqref="P43:AW44 P5:AW9 P11:AW15 P17:AW19 P23:AW26 P28:AW30 P34:AW36 P38:AW41 P48:AW52 P54:AW56 P62:AW68 P70:AW72 P76:AW78 P80:AW82 P74:AW74 P60:AW60 P46:AW46 P21:AW21">
      <formula1>$BJ$2:$BJ$6</formula1>
    </dataValidation>
  </dataValidations>
  <pageMargins left="0.39370078740157483" right="0.39370078740157483" top="0.39370078740157483" bottom="0.39370078740157483" header="0.31496062992125984" footer="0.31496062992125984"/>
  <pageSetup paperSize="8" scale="48" fitToWidth="0" orientation="landscape" r:id="rId1"/>
  <extLst>
    <ext xmlns:x14="http://schemas.microsoft.com/office/spreadsheetml/2009/9/main" uri="{78C0D931-6437-407d-A8EE-F0AAD7539E65}">
      <x14:conditionalFormattings>
        <x14:conditionalFormatting xmlns:xm="http://schemas.microsoft.com/office/excel/2006/main">
          <x14:cfRule type="containsText" priority="514" operator="containsText" id="{03B49815-C0B1-4B1D-AB80-5BDEB81B89F1}">
            <xm:f>NOT(ISERROR(SEARCH("B",AX10)))</xm:f>
            <xm:f>"B"</xm:f>
            <x14:dxf>
              <font>
                <color theme="0"/>
              </font>
              <fill>
                <patternFill>
                  <bgColor rgb="FF7030A0"/>
                </patternFill>
              </fill>
            </x14:dxf>
          </x14:cfRule>
          <xm:sqref>AX10:BB10</xm:sqref>
        </x14:conditionalFormatting>
        <x14:conditionalFormatting xmlns:xm="http://schemas.microsoft.com/office/excel/2006/main">
          <x14:cfRule type="containsText" priority="510" operator="containsText" id="{4886D87A-F6D1-4D6F-ADD0-B0F7246A2A43}">
            <xm:f>NOT(ISERROR(SEARCH("B",P10)))</xm:f>
            <xm:f>"B"</xm:f>
            <x14:dxf>
              <font>
                <color theme="0"/>
              </font>
              <fill>
                <patternFill>
                  <bgColor rgb="FF7030A0"/>
                </patternFill>
              </fill>
            </x14:dxf>
          </x14:cfRule>
          <xm:sqref>P10:AW10</xm:sqref>
        </x14:conditionalFormatting>
        <x14:conditionalFormatting xmlns:xm="http://schemas.microsoft.com/office/excel/2006/main">
          <x14:cfRule type="containsText" priority="504" operator="containsText" id="{56642584-33D7-48F8-9F09-62EB285B18B6}">
            <xm:f>NOT(ISERROR(SEARCH("B",AX16)))</xm:f>
            <xm:f>"B"</xm:f>
            <x14:dxf>
              <font>
                <color theme="0"/>
              </font>
              <fill>
                <patternFill>
                  <bgColor rgb="FF7030A0"/>
                </patternFill>
              </fill>
            </x14:dxf>
          </x14:cfRule>
          <xm:sqref>AX16:BB16</xm:sqref>
        </x14:conditionalFormatting>
        <x14:conditionalFormatting xmlns:xm="http://schemas.microsoft.com/office/excel/2006/main">
          <x14:cfRule type="containsText" priority="500" operator="containsText" id="{56ED137B-AAF5-49B1-A12E-93E64D7D6BB4}">
            <xm:f>NOT(ISERROR(SEARCH("B",P16)))</xm:f>
            <xm:f>"B"</xm:f>
            <x14:dxf>
              <font>
                <color theme="0"/>
              </font>
              <fill>
                <patternFill>
                  <bgColor rgb="FF7030A0"/>
                </patternFill>
              </fill>
            </x14:dxf>
          </x14:cfRule>
          <xm:sqref>P16:AW16</xm:sqref>
        </x14:conditionalFormatting>
        <x14:conditionalFormatting xmlns:xm="http://schemas.microsoft.com/office/excel/2006/main">
          <x14:cfRule type="containsText" priority="494" operator="containsText" id="{2EA27C84-2683-46F0-8214-0762E88F81F9}">
            <xm:f>NOT(ISERROR(SEARCH("B",AX20)))</xm:f>
            <xm:f>"B"</xm:f>
            <x14:dxf>
              <font>
                <color theme="0"/>
              </font>
              <fill>
                <patternFill>
                  <bgColor rgb="FF7030A0"/>
                </patternFill>
              </fill>
            </x14:dxf>
          </x14:cfRule>
          <xm:sqref>AX20:BB20</xm:sqref>
        </x14:conditionalFormatting>
        <x14:conditionalFormatting xmlns:xm="http://schemas.microsoft.com/office/excel/2006/main">
          <x14:cfRule type="containsText" priority="490" operator="containsText" id="{234FD57F-2405-4FD6-B132-3C8061B0DF2B}">
            <xm:f>NOT(ISERROR(SEARCH("B",P20)))</xm:f>
            <xm:f>"B"</xm:f>
            <x14:dxf>
              <font>
                <color theme="0"/>
              </font>
              <fill>
                <patternFill>
                  <bgColor rgb="FF7030A0"/>
                </patternFill>
              </fill>
            </x14:dxf>
          </x14:cfRule>
          <xm:sqref>P20:AW20</xm:sqref>
        </x14:conditionalFormatting>
        <x14:conditionalFormatting xmlns:xm="http://schemas.microsoft.com/office/excel/2006/main">
          <x14:cfRule type="containsText" priority="484" operator="containsText" id="{E2DE98BA-2FB3-459B-8890-FA1AC980D29B}">
            <xm:f>NOT(ISERROR(SEARCH("B",AX22)))</xm:f>
            <xm:f>"B"</xm:f>
            <x14:dxf>
              <font>
                <color theme="0"/>
              </font>
              <fill>
                <patternFill>
                  <bgColor rgb="FF7030A0"/>
                </patternFill>
              </fill>
            </x14:dxf>
          </x14:cfRule>
          <xm:sqref>AX22:BB22</xm:sqref>
        </x14:conditionalFormatting>
        <x14:conditionalFormatting xmlns:xm="http://schemas.microsoft.com/office/excel/2006/main">
          <x14:cfRule type="containsText" priority="480" operator="containsText" id="{164E59F9-9743-45DF-ACF3-60D65553B896}">
            <xm:f>NOT(ISERROR(SEARCH("B",P22)))</xm:f>
            <xm:f>"B"</xm:f>
            <x14:dxf>
              <font>
                <color theme="0"/>
              </font>
              <fill>
                <patternFill>
                  <bgColor rgb="FF7030A0"/>
                </patternFill>
              </fill>
            </x14:dxf>
          </x14:cfRule>
          <xm:sqref>P22:AW22</xm:sqref>
        </x14:conditionalFormatting>
        <x14:conditionalFormatting xmlns:xm="http://schemas.microsoft.com/office/excel/2006/main">
          <x14:cfRule type="containsText" priority="474" operator="containsText" id="{0469BB6E-B23F-42B0-B0E4-3247AD917388}">
            <xm:f>NOT(ISERROR(SEARCH("B",AX27)))</xm:f>
            <xm:f>"B"</xm:f>
            <x14:dxf>
              <font>
                <color theme="0"/>
              </font>
              <fill>
                <patternFill>
                  <bgColor rgb="FF7030A0"/>
                </patternFill>
              </fill>
            </x14:dxf>
          </x14:cfRule>
          <xm:sqref>AX27:BB27</xm:sqref>
        </x14:conditionalFormatting>
        <x14:conditionalFormatting xmlns:xm="http://schemas.microsoft.com/office/excel/2006/main">
          <x14:cfRule type="containsText" priority="470" operator="containsText" id="{3119B920-2556-4278-8633-F08C7A419283}">
            <xm:f>NOT(ISERROR(SEARCH("B",P27)))</xm:f>
            <xm:f>"B"</xm:f>
            <x14:dxf>
              <font>
                <color theme="0"/>
              </font>
              <fill>
                <patternFill>
                  <bgColor rgb="FF7030A0"/>
                </patternFill>
              </fill>
            </x14:dxf>
          </x14:cfRule>
          <xm:sqref>P27:AW27</xm:sqref>
        </x14:conditionalFormatting>
        <x14:conditionalFormatting xmlns:xm="http://schemas.microsoft.com/office/excel/2006/main">
          <x14:cfRule type="containsText" priority="464" operator="containsText" id="{530EE47A-EC17-425E-A5CC-AA5A0119C0B7}">
            <xm:f>NOT(ISERROR(SEARCH("B",AX31)))</xm:f>
            <xm:f>"B"</xm:f>
            <x14:dxf>
              <font>
                <color theme="0"/>
              </font>
              <fill>
                <patternFill>
                  <bgColor rgb="FF7030A0"/>
                </patternFill>
              </fill>
            </x14:dxf>
          </x14:cfRule>
          <xm:sqref>AX31:BB31</xm:sqref>
        </x14:conditionalFormatting>
        <x14:conditionalFormatting xmlns:xm="http://schemas.microsoft.com/office/excel/2006/main">
          <x14:cfRule type="containsText" priority="460" operator="containsText" id="{2FB9B46F-D306-4DE5-AACF-3F4483C6F89F}">
            <xm:f>NOT(ISERROR(SEARCH("B",P31)))</xm:f>
            <xm:f>"B"</xm:f>
            <x14:dxf>
              <font>
                <color theme="0"/>
              </font>
              <fill>
                <patternFill>
                  <bgColor rgb="FF7030A0"/>
                </patternFill>
              </fill>
            </x14:dxf>
          </x14:cfRule>
          <xm:sqref>P31:AW31</xm:sqref>
        </x14:conditionalFormatting>
        <x14:conditionalFormatting xmlns:xm="http://schemas.microsoft.com/office/excel/2006/main">
          <x14:cfRule type="containsText" priority="454" operator="containsText" id="{AC3481C4-4683-471F-B5ED-EFC30B97A7F8}">
            <xm:f>NOT(ISERROR(SEARCH("B",AX33)))</xm:f>
            <xm:f>"B"</xm:f>
            <x14:dxf>
              <font>
                <color theme="0"/>
              </font>
              <fill>
                <patternFill>
                  <bgColor rgb="FF7030A0"/>
                </patternFill>
              </fill>
            </x14:dxf>
          </x14:cfRule>
          <xm:sqref>AX33:BB33</xm:sqref>
        </x14:conditionalFormatting>
        <x14:conditionalFormatting xmlns:xm="http://schemas.microsoft.com/office/excel/2006/main">
          <x14:cfRule type="containsText" priority="450" operator="containsText" id="{5EFA1E97-12A2-4978-9BC7-914B954D56F3}">
            <xm:f>NOT(ISERROR(SEARCH("B",P33)))</xm:f>
            <xm:f>"B"</xm:f>
            <x14:dxf>
              <font>
                <color theme="0"/>
              </font>
              <fill>
                <patternFill>
                  <bgColor rgb="FF7030A0"/>
                </patternFill>
              </fill>
            </x14:dxf>
          </x14:cfRule>
          <xm:sqref>P33:AW33</xm:sqref>
        </x14:conditionalFormatting>
        <x14:conditionalFormatting xmlns:xm="http://schemas.microsoft.com/office/excel/2006/main">
          <x14:cfRule type="containsText" priority="444" operator="containsText" id="{D5C8F8F9-5590-4745-9B85-A1CB0E19333A}">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440" operator="containsText" id="{82A1BB95-46F5-41C2-8382-6BD22BA0F4B5}">
            <xm:f>NOT(ISERROR(SEARCH("B",P37)))</xm:f>
            <xm:f>"B"</xm:f>
            <x14:dxf>
              <font>
                <color theme="0"/>
              </font>
              <fill>
                <patternFill>
                  <bgColor rgb="FF7030A0"/>
                </patternFill>
              </fill>
            </x14:dxf>
          </x14:cfRule>
          <xm:sqref>P37:AW37</xm:sqref>
        </x14:conditionalFormatting>
        <x14:conditionalFormatting xmlns:xm="http://schemas.microsoft.com/office/excel/2006/main">
          <x14:cfRule type="containsText" priority="434" operator="containsText" id="{6C242193-1648-4610-80F6-4A91577633DF}">
            <xm:f>NOT(ISERROR(SEARCH("B",AX42)))</xm:f>
            <xm:f>"B"</xm:f>
            <x14:dxf>
              <font>
                <color theme="0"/>
              </font>
              <fill>
                <patternFill>
                  <bgColor rgb="FF7030A0"/>
                </patternFill>
              </fill>
            </x14:dxf>
          </x14:cfRule>
          <xm:sqref>AX42:BB42</xm:sqref>
        </x14:conditionalFormatting>
        <x14:conditionalFormatting xmlns:xm="http://schemas.microsoft.com/office/excel/2006/main">
          <x14:cfRule type="containsText" priority="430" operator="containsText" id="{C0A1FBD5-C943-4970-BB41-112FC98A8FFD}">
            <xm:f>NOT(ISERROR(SEARCH("B",P42)))</xm:f>
            <xm:f>"B"</xm:f>
            <x14:dxf>
              <font>
                <color theme="0"/>
              </font>
              <fill>
                <patternFill>
                  <bgColor rgb="FF7030A0"/>
                </patternFill>
              </fill>
            </x14:dxf>
          </x14:cfRule>
          <xm:sqref>P42:AW42</xm:sqref>
        </x14:conditionalFormatting>
        <x14:conditionalFormatting xmlns:xm="http://schemas.microsoft.com/office/excel/2006/main">
          <x14:cfRule type="containsText" priority="424" operator="containsText" id="{23085D2D-AEA5-4D5F-8580-DE6F4A98DC58}">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420" operator="containsText" id="{6E6B1839-2239-4F44-A37D-7259D6D9ED4C}">
            <xm:f>NOT(ISERROR(SEARCH("B",P45)))</xm:f>
            <xm:f>"B"</xm:f>
            <x14:dxf>
              <font>
                <color theme="0"/>
              </font>
              <fill>
                <patternFill>
                  <bgColor rgb="FF7030A0"/>
                </patternFill>
              </fill>
            </x14:dxf>
          </x14:cfRule>
          <xm:sqref>P45:AW45</xm:sqref>
        </x14:conditionalFormatting>
        <x14:conditionalFormatting xmlns:xm="http://schemas.microsoft.com/office/excel/2006/main">
          <x14:cfRule type="containsText" priority="414" operator="containsText" id="{822C8587-51FA-40D7-8F8D-E5A7323BA878}">
            <xm:f>NOT(ISERROR(SEARCH("B",AX47)))</xm:f>
            <xm:f>"B"</xm:f>
            <x14:dxf>
              <font>
                <color theme="0"/>
              </font>
              <fill>
                <patternFill>
                  <bgColor rgb="FF7030A0"/>
                </patternFill>
              </fill>
            </x14:dxf>
          </x14:cfRule>
          <xm:sqref>AX47:BB47</xm:sqref>
        </x14:conditionalFormatting>
        <x14:conditionalFormatting xmlns:xm="http://schemas.microsoft.com/office/excel/2006/main">
          <x14:cfRule type="containsText" priority="410" operator="containsText" id="{96B04B82-DD4B-43D3-BC36-09FEE440C40D}">
            <xm:f>NOT(ISERROR(SEARCH("B",P47)))</xm:f>
            <xm:f>"B"</xm:f>
            <x14:dxf>
              <font>
                <color theme="0"/>
              </font>
              <fill>
                <patternFill>
                  <bgColor rgb="FF7030A0"/>
                </patternFill>
              </fill>
            </x14:dxf>
          </x14:cfRule>
          <xm:sqref>P47:AW47</xm:sqref>
        </x14:conditionalFormatting>
        <x14:conditionalFormatting xmlns:xm="http://schemas.microsoft.com/office/excel/2006/main">
          <x14:cfRule type="containsText" priority="404" operator="containsText" id="{5115F3F5-8CCD-4D73-8700-073620D65E95}">
            <xm:f>NOT(ISERROR(SEARCH("B",AX53)))</xm:f>
            <xm:f>"B"</xm:f>
            <x14:dxf>
              <font>
                <color theme="0"/>
              </font>
              <fill>
                <patternFill>
                  <bgColor rgb="FF7030A0"/>
                </patternFill>
              </fill>
            </x14:dxf>
          </x14:cfRule>
          <xm:sqref>AX53:BB53</xm:sqref>
        </x14:conditionalFormatting>
        <x14:conditionalFormatting xmlns:xm="http://schemas.microsoft.com/office/excel/2006/main">
          <x14:cfRule type="containsText" priority="400" operator="containsText" id="{25A67BA3-80AB-4943-B092-A502360C2080}">
            <xm:f>NOT(ISERROR(SEARCH("B",P53)))</xm:f>
            <xm:f>"B"</xm:f>
            <x14:dxf>
              <font>
                <color theme="0"/>
              </font>
              <fill>
                <patternFill>
                  <bgColor rgb="FF7030A0"/>
                </patternFill>
              </fill>
            </x14:dxf>
          </x14:cfRule>
          <xm:sqref>P53:AW53</xm:sqref>
        </x14:conditionalFormatting>
        <x14:conditionalFormatting xmlns:xm="http://schemas.microsoft.com/office/excel/2006/main">
          <x14:cfRule type="containsText" priority="394" operator="containsText" id="{CD9F283F-8EDC-466B-B006-01B90AB99F85}">
            <xm:f>NOT(ISERROR(SEARCH("B",AX57)))</xm:f>
            <xm:f>"B"</xm:f>
            <x14:dxf>
              <font>
                <color theme="0"/>
              </font>
              <fill>
                <patternFill>
                  <bgColor rgb="FF7030A0"/>
                </patternFill>
              </fill>
            </x14:dxf>
          </x14:cfRule>
          <xm:sqref>AX57:BB57</xm:sqref>
        </x14:conditionalFormatting>
        <x14:conditionalFormatting xmlns:xm="http://schemas.microsoft.com/office/excel/2006/main">
          <x14:cfRule type="containsText" priority="390" operator="containsText" id="{709046D0-45CD-43CC-8A95-95E26BB03F74}">
            <xm:f>NOT(ISERROR(SEARCH("B",P57)))</xm:f>
            <xm:f>"B"</xm:f>
            <x14:dxf>
              <font>
                <color theme="0"/>
              </font>
              <fill>
                <patternFill>
                  <bgColor rgb="FF7030A0"/>
                </patternFill>
              </fill>
            </x14:dxf>
          </x14:cfRule>
          <xm:sqref>P57:AW57</xm:sqref>
        </x14:conditionalFormatting>
        <x14:conditionalFormatting xmlns:xm="http://schemas.microsoft.com/office/excel/2006/main">
          <x14:cfRule type="containsText" priority="384" operator="containsText" id="{D1090F11-30CA-45C4-A9E8-3AFF638EDD97}">
            <xm:f>NOT(ISERROR(SEARCH("B",AX59)))</xm:f>
            <xm:f>"B"</xm:f>
            <x14:dxf>
              <font>
                <color theme="0"/>
              </font>
              <fill>
                <patternFill>
                  <bgColor rgb="FF7030A0"/>
                </patternFill>
              </fill>
            </x14:dxf>
          </x14:cfRule>
          <xm:sqref>AX59:BB59</xm:sqref>
        </x14:conditionalFormatting>
        <x14:conditionalFormatting xmlns:xm="http://schemas.microsoft.com/office/excel/2006/main">
          <x14:cfRule type="containsText" priority="380" operator="containsText" id="{CFAE66CE-7F52-4C66-B2BC-6D000DA9A101}">
            <xm:f>NOT(ISERROR(SEARCH("B",P59)))</xm:f>
            <xm:f>"B"</xm:f>
            <x14:dxf>
              <font>
                <color theme="0"/>
              </font>
              <fill>
                <patternFill>
                  <bgColor rgb="FF7030A0"/>
                </patternFill>
              </fill>
            </x14:dxf>
          </x14:cfRule>
          <xm:sqref>P59:AW59</xm:sqref>
        </x14:conditionalFormatting>
        <x14:conditionalFormatting xmlns:xm="http://schemas.microsoft.com/office/excel/2006/main">
          <x14:cfRule type="containsText" priority="374" operator="containsText" id="{D0E48F20-D2B8-4FAA-8B87-95EB3259CD5F}">
            <xm:f>NOT(ISERROR(SEARCH("B",AX61)))</xm:f>
            <xm:f>"B"</xm:f>
            <x14:dxf>
              <font>
                <color theme="0"/>
              </font>
              <fill>
                <patternFill>
                  <bgColor rgb="FF7030A0"/>
                </patternFill>
              </fill>
            </x14:dxf>
          </x14:cfRule>
          <xm:sqref>AX61:BB61</xm:sqref>
        </x14:conditionalFormatting>
        <x14:conditionalFormatting xmlns:xm="http://schemas.microsoft.com/office/excel/2006/main">
          <x14:cfRule type="containsText" priority="370" operator="containsText" id="{E542D414-E8F8-4DB5-BAE8-9C3F25A35438}">
            <xm:f>NOT(ISERROR(SEARCH("B",P61)))</xm:f>
            <xm:f>"B"</xm:f>
            <x14:dxf>
              <font>
                <color theme="0"/>
              </font>
              <fill>
                <patternFill>
                  <bgColor rgb="FF7030A0"/>
                </patternFill>
              </fill>
            </x14:dxf>
          </x14:cfRule>
          <xm:sqref>P61:AW61</xm:sqref>
        </x14:conditionalFormatting>
        <x14:conditionalFormatting xmlns:xm="http://schemas.microsoft.com/office/excel/2006/main">
          <x14:cfRule type="containsText" priority="364" operator="containsText" id="{B5C4247F-E45F-4E4C-9263-704D60A23A3A}">
            <xm:f>NOT(ISERROR(SEARCH("B",AX69)))</xm:f>
            <xm:f>"B"</xm:f>
            <x14:dxf>
              <font>
                <color theme="0"/>
              </font>
              <fill>
                <patternFill>
                  <bgColor rgb="FF7030A0"/>
                </patternFill>
              </fill>
            </x14:dxf>
          </x14:cfRule>
          <xm:sqref>AX69:BB69</xm:sqref>
        </x14:conditionalFormatting>
        <x14:conditionalFormatting xmlns:xm="http://schemas.microsoft.com/office/excel/2006/main">
          <x14:cfRule type="containsText" priority="360" operator="containsText" id="{75D26D12-C42C-4598-AE2D-A14C113C268F}">
            <xm:f>NOT(ISERROR(SEARCH("B",P69)))</xm:f>
            <xm:f>"B"</xm:f>
            <x14:dxf>
              <font>
                <color theme="0"/>
              </font>
              <fill>
                <patternFill>
                  <bgColor rgb="FF7030A0"/>
                </patternFill>
              </fill>
            </x14:dxf>
          </x14:cfRule>
          <xm:sqref>P69:AW69</xm:sqref>
        </x14:conditionalFormatting>
        <x14:conditionalFormatting xmlns:xm="http://schemas.microsoft.com/office/excel/2006/main">
          <x14:cfRule type="containsText" priority="354" operator="containsText" id="{A8F4197B-DD55-4452-91C1-6974DAA3F98A}">
            <xm:f>NOT(ISERROR(SEARCH("B",AX73)))</xm:f>
            <xm:f>"B"</xm:f>
            <x14:dxf>
              <font>
                <color theme="0"/>
              </font>
              <fill>
                <patternFill>
                  <bgColor rgb="FF7030A0"/>
                </patternFill>
              </fill>
            </x14:dxf>
          </x14:cfRule>
          <xm:sqref>AX73:BB73</xm:sqref>
        </x14:conditionalFormatting>
        <x14:conditionalFormatting xmlns:xm="http://schemas.microsoft.com/office/excel/2006/main">
          <x14:cfRule type="containsText" priority="350" operator="containsText" id="{4AE1A973-2922-4549-9F84-595A1EADB45B}">
            <xm:f>NOT(ISERROR(SEARCH("B",P73)))</xm:f>
            <xm:f>"B"</xm:f>
            <x14:dxf>
              <font>
                <color theme="0"/>
              </font>
              <fill>
                <patternFill>
                  <bgColor rgb="FF7030A0"/>
                </patternFill>
              </fill>
            </x14:dxf>
          </x14:cfRule>
          <xm:sqref>P73:AW73</xm:sqref>
        </x14:conditionalFormatting>
        <x14:conditionalFormatting xmlns:xm="http://schemas.microsoft.com/office/excel/2006/main">
          <x14:cfRule type="containsText" priority="344" operator="containsText" id="{0F00A9D1-7932-431E-B362-86DEF120F0AE}">
            <xm:f>NOT(ISERROR(SEARCH("B",AX75)))</xm:f>
            <xm:f>"B"</xm:f>
            <x14:dxf>
              <font>
                <color theme="0"/>
              </font>
              <fill>
                <patternFill>
                  <bgColor rgb="FF7030A0"/>
                </patternFill>
              </fill>
            </x14:dxf>
          </x14:cfRule>
          <xm:sqref>AX75:BB75</xm:sqref>
        </x14:conditionalFormatting>
        <x14:conditionalFormatting xmlns:xm="http://schemas.microsoft.com/office/excel/2006/main">
          <x14:cfRule type="containsText" priority="340" operator="containsText" id="{B70D927E-6188-4345-8D5B-90C715E78B2B}">
            <xm:f>NOT(ISERROR(SEARCH("B",P75)))</xm:f>
            <xm:f>"B"</xm:f>
            <x14:dxf>
              <font>
                <color theme="0"/>
              </font>
              <fill>
                <patternFill>
                  <bgColor rgb="FF7030A0"/>
                </patternFill>
              </fill>
            </x14:dxf>
          </x14:cfRule>
          <xm:sqref>P75:AW75</xm:sqref>
        </x14:conditionalFormatting>
        <x14:conditionalFormatting xmlns:xm="http://schemas.microsoft.com/office/excel/2006/main">
          <x14:cfRule type="containsText" priority="334" operator="containsText" id="{309DAD17-0E1D-487B-A1B8-A1D0268F67D7}">
            <xm:f>NOT(ISERROR(SEARCH("B",AX79)))</xm:f>
            <xm:f>"B"</xm:f>
            <x14:dxf>
              <font>
                <color theme="0"/>
              </font>
              <fill>
                <patternFill>
                  <bgColor rgb="FF7030A0"/>
                </patternFill>
              </fill>
            </x14:dxf>
          </x14:cfRule>
          <xm:sqref>AX79:BB79</xm:sqref>
        </x14:conditionalFormatting>
        <x14:conditionalFormatting xmlns:xm="http://schemas.microsoft.com/office/excel/2006/main">
          <x14:cfRule type="containsText" priority="330" operator="containsText" id="{18EA4725-C021-4A5C-8C2C-55FEE74B0894}">
            <xm:f>NOT(ISERROR(SEARCH("B",P79)))</xm:f>
            <xm:f>"B"</xm:f>
            <x14:dxf>
              <font>
                <color theme="0"/>
              </font>
              <fill>
                <patternFill>
                  <bgColor rgb="FF7030A0"/>
                </patternFill>
              </fill>
            </x14:dxf>
          </x14:cfRule>
          <xm:sqref>P79:AW79</xm:sqref>
        </x14:conditionalFormatting>
        <x14:conditionalFormatting xmlns:xm="http://schemas.microsoft.com/office/excel/2006/main">
          <x14:cfRule type="containsText" priority="324" operator="containsText" id="{8409ECC2-B780-446A-A028-91F4DE950891}">
            <xm:f>NOT(ISERROR(SEARCH("B",AX83)))</xm:f>
            <xm:f>"B"</xm:f>
            <x14:dxf>
              <font>
                <color theme="0"/>
              </font>
              <fill>
                <patternFill>
                  <bgColor rgb="FF7030A0"/>
                </patternFill>
              </fill>
            </x14:dxf>
          </x14:cfRule>
          <xm:sqref>AX83:BB83</xm:sqref>
        </x14:conditionalFormatting>
        <x14:conditionalFormatting xmlns:xm="http://schemas.microsoft.com/office/excel/2006/main">
          <x14:cfRule type="containsText" priority="320" operator="containsText" id="{05CF7012-6908-41E4-85AB-CB2024A9E4F8}">
            <xm:f>NOT(ISERROR(SEARCH("B",P83)))</xm:f>
            <xm:f>"B"</xm:f>
            <x14:dxf>
              <font>
                <color theme="0"/>
              </font>
              <fill>
                <patternFill>
                  <bgColor rgb="FF7030A0"/>
                </patternFill>
              </fill>
            </x14:dxf>
          </x14:cfRule>
          <xm:sqref>P83:AW83</xm:sqref>
        </x14:conditionalFormatting>
        <x14:conditionalFormatting xmlns:xm="http://schemas.microsoft.com/office/excel/2006/main">
          <x14:cfRule type="containsText" priority="297" operator="containsText" id="{A6CC1E16-46F2-40B3-9C7E-82B2E0C59B1C}">
            <xm:f>NOT(ISERROR(SEARCH("B",P43)))</xm:f>
            <xm:f>"B"</xm:f>
            <x14:dxf>
              <font>
                <color theme="0"/>
              </font>
              <fill>
                <patternFill>
                  <bgColor rgb="FF7030A0"/>
                </patternFill>
              </fill>
            </x14:dxf>
          </x14:cfRule>
          <x14:cfRule type="containsText" priority="298" operator="containsText" id="{668CB8E5-AADF-420D-85B2-3DAF79F79DC8}">
            <xm:f>NOT(ISERROR(SEARCH("N",P43)))</xm:f>
            <xm:f>"N"</xm:f>
            <x14:dxf>
              <font>
                <color rgb="FF9C0006"/>
              </font>
              <fill>
                <patternFill>
                  <bgColor rgb="FFFFC7CE"/>
                </patternFill>
              </fill>
            </x14:dxf>
          </x14:cfRule>
          <x14:cfRule type="containsText" priority="299" operator="containsText" id="{0A9164B7-CB4F-474F-B92F-51C0388DBFCD}">
            <xm:f>NOT(ISERROR(SEARCH("C",P43)))</xm:f>
            <xm:f>"C"</xm:f>
            <x14:dxf>
              <font>
                <color rgb="FF006100"/>
              </font>
              <fill>
                <patternFill>
                  <bgColor rgb="FFC6EFCE"/>
                </patternFill>
              </fill>
            </x14:dxf>
          </x14:cfRule>
          <xm:sqref>P43:AW43</xm:sqref>
        </x14:conditionalFormatting>
        <x14:conditionalFormatting xmlns:xm="http://schemas.microsoft.com/office/excel/2006/main">
          <x14:cfRule type="containsText" priority="289" operator="containsText" id="{9E461BB1-63AC-4561-BFF1-726923B878E2}">
            <xm:f>NOT(ISERROR(SEARCH("B",P44)))</xm:f>
            <xm:f>"B"</xm:f>
            <x14:dxf>
              <font>
                <color theme="0"/>
              </font>
              <fill>
                <patternFill>
                  <bgColor rgb="FF7030A0"/>
                </patternFill>
              </fill>
            </x14:dxf>
          </x14:cfRule>
          <x14:cfRule type="containsText" priority="290" operator="containsText" id="{AC2A6880-06DF-4165-9985-635F99891D31}">
            <xm:f>NOT(ISERROR(SEARCH("N",P44)))</xm:f>
            <xm:f>"N"</xm:f>
            <x14:dxf>
              <font>
                <color rgb="FF9C0006"/>
              </font>
              <fill>
                <patternFill>
                  <bgColor rgb="FFFFC7CE"/>
                </patternFill>
              </fill>
            </x14:dxf>
          </x14:cfRule>
          <x14:cfRule type="containsText" priority="291" operator="containsText" id="{9DB816F3-4A6E-4FD6-AFC2-103EA7DAA1A4}">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281" operator="containsText" id="{DFCF7F58-3930-4B3F-B232-D3708AD167CB}">
            <xm:f>NOT(ISERROR(SEARCH("B",P6)))</xm:f>
            <xm:f>"B"</xm:f>
            <x14:dxf>
              <font>
                <color theme="0"/>
              </font>
              <fill>
                <patternFill>
                  <bgColor rgb="FF7030A0"/>
                </patternFill>
              </fill>
            </x14:dxf>
          </x14:cfRule>
          <x14:cfRule type="containsText" priority="282" operator="containsText" id="{F2CD17A6-F2FB-48F8-B727-E6F33E798311}">
            <xm:f>NOT(ISERROR(SEARCH("N",P6)))</xm:f>
            <xm:f>"N"</xm:f>
            <x14:dxf>
              <font>
                <color rgb="FF9C0006"/>
              </font>
              <fill>
                <patternFill>
                  <bgColor rgb="FFFFC7CE"/>
                </patternFill>
              </fill>
            </x14:dxf>
          </x14:cfRule>
          <x14:cfRule type="containsText" priority="283" operator="containsText" id="{A019DA00-B65F-4E67-A072-7E86A2F83001}">
            <xm:f>NOT(ISERROR(SEARCH("C",P6)))</xm:f>
            <xm:f>"C"</xm:f>
            <x14:dxf>
              <font>
                <color rgb="FF006100"/>
              </font>
              <fill>
                <patternFill>
                  <bgColor rgb="FFC6EFCE"/>
                </patternFill>
              </fill>
            </x14:dxf>
          </x14:cfRule>
          <xm:sqref>P6:AW7</xm:sqref>
        </x14:conditionalFormatting>
        <x14:conditionalFormatting xmlns:xm="http://schemas.microsoft.com/office/excel/2006/main">
          <x14:cfRule type="containsText" priority="273" operator="containsText" id="{E2428337-0CAF-4912-A2F3-36AFEFC3E883}">
            <xm:f>NOT(ISERROR(SEARCH("B",P5)))</xm:f>
            <xm:f>"B"</xm:f>
            <x14:dxf>
              <font>
                <color theme="0"/>
              </font>
              <fill>
                <patternFill>
                  <bgColor rgb="FF7030A0"/>
                </patternFill>
              </fill>
            </x14:dxf>
          </x14:cfRule>
          <x14:cfRule type="containsText" priority="274" operator="containsText" id="{78C2B5CF-0A2E-4236-90E8-D08D7F3F6D90}">
            <xm:f>NOT(ISERROR(SEARCH("N",P5)))</xm:f>
            <xm:f>"N"</xm:f>
            <x14:dxf>
              <font>
                <color rgb="FF9C0006"/>
              </font>
              <fill>
                <patternFill>
                  <bgColor rgb="FFFFC7CE"/>
                </patternFill>
              </fill>
            </x14:dxf>
          </x14:cfRule>
          <x14:cfRule type="containsText" priority="275" operator="containsText" id="{ECDAA317-B87E-4124-BB4F-98AF46001806}">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265" operator="containsText" id="{F6891F8A-EA14-4FCE-871E-BA70CAF6EE20}">
            <xm:f>NOT(ISERROR(SEARCH("B",P12)))</xm:f>
            <xm:f>"B"</xm:f>
            <x14:dxf>
              <font>
                <color theme="0"/>
              </font>
              <fill>
                <patternFill>
                  <bgColor rgb="FF7030A0"/>
                </patternFill>
              </fill>
            </x14:dxf>
          </x14:cfRule>
          <x14:cfRule type="containsText" priority="266" operator="containsText" id="{DE57FA66-932B-40CD-8AC9-B228FB358680}">
            <xm:f>NOT(ISERROR(SEARCH("N",P12)))</xm:f>
            <xm:f>"N"</xm:f>
            <x14:dxf>
              <font>
                <color rgb="FF9C0006"/>
              </font>
              <fill>
                <patternFill>
                  <bgColor rgb="FFFFC7CE"/>
                </patternFill>
              </fill>
            </x14:dxf>
          </x14:cfRule>
          <x14:cfRule type="containsText" priority="267" operator="containsText" id="{8F6EE654-5A67-4308-BCBF-747A8FD0F353}">
            <xm:f>NOT(ISERROR(SEARCH("C",P12)))</xm:f>
            <xm:f>"C"</xm:f>
            <x14:dxf>
              <font>
                <color rgb="FF006100"/>
              </font>
              <fill>
                <patternFill>
                  <bgColor rgb="FFC6EFCE"/>
                </patternFill>
              </fill>
            </x14:dxf>
          </x14:cfRule>
          <xm:sqref>P12:AW13</xm:sqref>
        </x14:conditionalFormatting>
        <x14:conditionalFormatting xmlns:xm="http://schemas.microsoft.com/office/excel/2006/main">
          <x14:cfRule type="containsText" priority="257" operator="containsText" id="{73647669-6159-4813-99DF-DAF97B8CCBF5}">
            <xm:f>NOT(ISERROR(SEARCH("B",P11)))</xm:f>
            <xm:f>"B"</xm:f>
            <x14:dxf>
              <font>
                <color theme="0"/>
              </font>
              <fill>
                <patternFill>
                  <bgColor rgb="FF7030A0"/>
                </patternFill>
              </fill>
            </x14:dxf>
          </x14:cfRule>
          <x14:cfRule type="containsText" priority="258" operator="containsText" id="{018B8593-0DE2-4565-AB9E-E0AF63B29F08}">
            <xm:f>NOT(ISERROR(SEARCH("N",P11)))</xm:f>
            <xm:f>"N"</xm:f>
            <x14:dxf>
              <font>
                <color rgb="FF9C0006"/>
              </font>
              <fill>
                <patternFill>
                  <bgColor rgb="FFFFC7CE"/>
                </patternFill>
              </fill>
            </x14:dxf>
          </x14:cfRule>
          <x14:cfRule type="containsText" priority="259" operator="containsText" id="{9F2067EE-DB0E-40C4-BDE2-FF5B894CA94D}">
            <xm:f>NOT(ISERROR(SEARCH("C",P11)))</xm:f>
            <xm:f>"C"</xm:f>
            <x14:dxf>
              <font>
                <color rgb="FF006100"/>
              </font>
              <fill>
                <patternFill>
                  <bgColor rgb="FFC6EFCE"/>
                </patternFill>
              </fill>
            </x14:dxf>
          </x14:cfRule>
          <xm:sqref>P11:AW11</xm:sqref>
        </x14:conditionalFormatting>
        <x14:conditionalFormatting xmlns:xm="http://schemas.microsoft.com/office/excel/2006/main">
          <x14:cfRule type="containsText" priority="249" operator="containsText" id="{B4F6C1B0-09DD-47BB-AE30-D0AD1AD8FA9F}">
            <xm:f>NOT(ISERROR(SEARCH("B",P18)))</xm:f>
            <xm:f>"B"</xm:f>
            <x14:dxf>
              <font>
                <color theme="0"/>
              </font>
              <fill>
                <patternFill>
                  <bgColor rgb="FF7030A0"/>
                </patternFill>
              </fill>
            </x14:dxf>
          </x14:cfRule>
          <x14:cfRule type="containsText" priority="250" operator="containsText" id="{C41F0C16-79A1-4132-BBA9-EA5A71AB1D45}">
            <xm:f>NOT(ISERROR(SEARCH("N",P18)))</xm:f>
            <xm:f>"N"</xm:f>
            <x14:dxf>
              <font>
                <color rgb="FF9C0006"/>
              </font>
              <fill>
                <patternFill>
                  <bgColor rgb="FFFFC7CE"/>
                </patternFill>
              </fill>
            </x14:dxf>
          </x14:cfRule>
          <x14:cfRule type="containsText" priority="251" operator="containsText" id="{132F816E-9798-4AFF-ACA1-676D4F680D72}">
            <xm:f>NOT(ISERROR(SEARCH("C",P18)))</xm:f>
            <xm:f>"C"</xm:f>
            <x14:dxf>
              <font>
                <color rgb="FF006100"/>
              </font>
              <fill>
                <patternFill>
                  <bgColor rgb="FFC6EFCE"/>
                </patternFill>
              </fill>
            </x14:dxf>
          </x14:cfRule>
          <xm:sqref>P18:AW19</xm:sqref>
        </x14:conditionalFormatting>
        <x14:conditionalFormatting xmlns:xm="http://schemas.microsoft.com/office/excel/2006/main">
          <x14:cfRule type="containsText" priority="241" operator="containsText" id="{B72F8BAA-5379-4729-A1C0-4A79281E3B7C}">
            <xm:f>NOT(ISERROR(SEARCH("B",P17)))</xm:f>
            <xm:f>"B"</xm:f>
            <x14:dxf>
              <font>
                <color theme="0"/>
              </font>
              <fill>
                <patternFill>
                  <bgColor rgb="FF7030A0"/>
                </patternFill>
              </fill>
            </x14:dxf>
          </x14:cfRule>
          <x14:cfRule type="containsText" priority="242" operator="containsText" id="{FB11267E-7F4F-4411-B49E-7DCCE668327A}">
            <xm:f>NOT(ISERROR(SEARCH("N",P17)))</xm:f>
            <xm:f>"N"</xm:f>
            <x14:dxf>
              <font>
                <color rgb="FF9C0006"/>
              </font>
              <fill>
                <patternFill>
                  <bgColor rgb="FFFFC7CE"/>
                </patternFill>
              </fill>
            </x14:dxf>
          </x14:cfRule>
          <x14:cfRule type="containsText" priority="243" operator="containsText" id="{6B48946B-639A-4ED3-AED1-2643C5B90153}">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233" operator="containsText" id="{508A5D68-5E43-4E1D-BAB8-A8038980147B}">
            <xm:f>NOT(ISERROR(SEARCH("B",P24)))</xm:f>
            <xm:f>"B"</xm:f>
            <x14:dxf>
              <font>
                <color theme="0"/>
              </font>
              <fill>
                <patternFill>
                  <bgColor rgb="FF7030A0"/>
                </patternFill>
              </fill>
            </x14:dxf>
          </x14:cfRule>
          <x14:cfRule type="containsText" priority="234" operator="containsText" id="{3D61022F-FFD3-4844-898C-CC7D26576E8F}">
            <xm:f>NOT(ISERROR(SEARCH("N",P24)))</xm:f>
            <xm:f>"N"</xm:f>
            <x14:dxf>
              <font>
                <color rgb="FF9C0006"/>
              </font>
              <fill>
                <patternFill>
                  <bgColor rgb="FFFFC7CE"/>
                </patternFill>
              </fill>
            </x14:dxf>
          </x14:cfRule>
          <x14:cfRule type="containsText" priority="235" operator="containsText" id="{9875F4A8-3D57-4DC3-AE27-628D786E3954}">
            <xm:f>NOT(ISERROR(SEARCH("C",P24)))</xm:f>
            <xm:f>"C"</xm:f>
            <x14:dxf>
              <font>
                <color rgb="FF006100"/>
              </font>
              <fill>
                <patternFill>
                  <bgColor rgb="FFC6EFCE"/>
                </patternFill>
              </fill>
            </x14:dxf>
          </x14:cfRule>
          <xm:sqref>P24:AW25</xm:sqref>
        </x14:conditionalFormatting>
        <x14:conditionalFormatting xmlns:xm="http://schemas.microsoft.com/office/excel/2006/main">
          <x14:cfRule type="containsText" priority="225" operator="containsText" id="{334D8B43-B1A3-4930-AE4B-E0119DF8983D}">
            <xm:f>NOT(ISERROR(SEARCH("B",P23)))</xm:f>
            <xm:f>"B"</xm:f>
            <x14:dxf>
              <font>
                <color theme="0"/>
              </font>
              <fill>
                <patternFill>
                  <bgColor rgb="FF7030A0"/>
                </patternFill>
              </fill>
            </x14:dxf>
          </x14:cfRule>
          <x14:cfRule type="containsText" priority="226" operator="containsText" id="{B12529C2-8A7C-4771-B0C1-013DDB811ACE}">
            <xm:f>NOT(ISERROR(SEARCH("N",P23)))</xm:f>
            <xm:f>"N"</xm:f>
            <x14:dxf>
              <font>
                <color rgb="FF9C0006"/>
              </font>
              <fill>
                <patternFill>
                  <bgColor rgb="FFFFC7CE"/>
                </patternFill>
              </fill>
            </x14:dxf>
          </x14:cfRule>
          <x14:cfRule type="containsText" priority="227" operator="containsText" id="{E59ED9EF-D6DB-49EB-B87F-88C2008DEFE7}">
            <xm:f>NOT(ISERROR(SEARCH("C",P23)))</xm:f>
            <xm:f>"C"</xm:f>
            <x14:dxf>
              <font>
                <color rgb="FF006100"/>
              </font>
              <fill>
                <patternFill>
                  <bgColor rgb="FFC6EFCE"/>
                </patternFill>
              </fill>
            </x14:dxf>
          </x14:cfRule>
          <xm:sqref>P23:AW23</xm:sqref>
        </x14:conditionalFormatting>
        <x14:conditionalFormatting xmlns:xm="http://schemas.microsoft.com/office/excel/2006/main">
          <x14:cfRule type="containsText" priority="217" operator="containsText" id="{3678BB8C-93A1-4E81-AC41-DEAC752A3D27}">
            <xm:f>NOT(ISERROR(SEARCH("B",P29)))</xm:f>
            <xm:f>"B"</xm:f>
            <x14:dxf>
              <font>
                <color theme="0"/>
              </font>
              <fill>
                <patternFill>
                  <bgColor rgb="FF7030A0"/>
                </patternFill>
              </fill>
            </x14:dxf>
          </x14:cfRule>
          <x14:cfRule type="containsText" priority="218" operator="containsText" id="{CBF695A7-359E-45E5-8E2C-08E2EE1B755E}">
            <xm:f>NOT(ISERROR(SEARCH("N",P29)))</xm:f>
            <xm:f>"N"</xm:f>
            <x14:dxf>
              <font>
                <color rgb="FF9C0006"/>
              </font>
              <fill>
                <patternFill>
                  <bgColor rgb="FFFFC7CE"/>
                </patternFill>
              </fill>
            </x14:dxf>
          </x14:cfRule>
          <x14:cfRule type="containsText" priority="219" operator="containsText" id="{5BC21FF0-19DF-4336-B017-8B5EA6C7BE96}">
            <xm:f>NOT(ISERROR(SEARCH("C",P29)))</xm:f>
            <xm:f>"C"</xm:f>
            <x14:dxf>
              <font>
                <color rgb="FF006100"/>
              </font>
              <fill>
                <patternFill>
                  <bgColor rgb="FFC6EFCE"/>
                </patternFill>
              </fill>
            </x14:dxf>
          </x14:cfRule>
          <xm:sqref>P29:AW30</xm:sqref>
        </x14:conditionalFormatting>
        <x14:conditionalFormatting xmlns:xm="http://schemas.microsoft.com/office/excel/2006/main">
          <x14:cfRule type="containsText" priority="209" operator="containsText" id="{4FEEEEE2-FE0A-4F38-9CDB-18D9B8589413}">
            <xm:f>NOT(ISERROR(SEARCH("B",P28)))</xm:f>
            <xm:f>"B"</xm:f>
            <x14:dxf>
              <font>
                <color theme="0"/>
              </font>
              <fill>
                <patternFill>
                  <bgColor rgb="FF7030A0"/>
                </patternFill>
              </fill>
            </x14:dxf>
          </x14:cfRule>
          <x14:cfRule type="containsText" priority="210" operator="containsText" id="{49BAF077-FF7C-43EB-926D-FA6025EC0390}">
            <xm:f>NOT(ISERROR(SEARCH("N",P28)))</xm:f>
            <xm:f>"N"</xm:f>
            <x14:dxf>
              <font>
                <color rgb="FF9C0006"/>
              </font>
              <fill>
                <patternFill>
                  <bgColor rgb="FFFFC7CE"/>
                </patternFill>
              </fill>
            </x14:dxf>
          </x14:cfRule>
          <x14:cfRule type="containsText" priority="211" operator="containsText" id="{D9F6CBE3-C327-41DB-A68C-835FEA31C356}">
            <xm:f>NOT(ISERROR(SEARCH("C",P28)))</xm:f>
            <xm:f>"C"</xm:f>
            <x14:dxf>
              <font>
                <color rgb="FF006100"/>
              </font>
              <fill>
                <patternFill>
                  <bgColor rgb="FFC6EFCE"/>
                </patternFill>
              </fill>
            </x14:dxf>
          </x14:cfRule>
          <xm:sqref>P28:AW28</xm:sqref>
        </x14:conditionalFormatting>
        <x14:conditionalFormatting xmlns:xm="http://schemas.microsoft.com/office/excel/2006/main">
          <x14:cfRule type="containsText" priority="201" operator="containsText" id="{DAD395DC-2147-4759-8F5F-08E61967A0B5}">
            <xm:f>NOT(ISERROR(SEARCH("B",P35)))</xm:f>
            <xm:f>"B"</xm:f>
            <x14:dxf>
              <font>
                <color theme="0"/>
              </font>
              <fill>
                <patternFill>
                  <bgColor rgb="FF7030A0"/>
                </patternFill>
              </fill>
            </x14:dxf>
          </x14:cfRule>
          <x14:cfRule type="containsText" priority="202" operator="containsText" id="{487E1293-FE45-45F1-B2E7-FDB4CC2801FE}">
            <xm:f>NOT(ISERROR(SEARCH("N",P35)))</xm:f>
            <xm:f>"N"</xm:f>
            <x14:dxf>
              <font>
                <color rgb="FF9C0006"/>
              </font>
              <fill>
                <patternFill>
                  <bgColor rgb="FFFFC7CE"/>
                </patternFill>
              </fill>
            </x14:dxf>
          </x14:cfRule>
          <x14:cfRule type="containsText" priority="203" operator="containsText" id="{E481C0BD-E591-4E9D-8DFB-2409577F98E6}">
            <xm:f>NOT(ISERROR(SEARCH("C",P35)))</xm:f>
            <xm:f>"C"</xm:f>
            <x14:dxf>
              <font>
                <color rgb="FF006100"/>
              </font>
              <fill>
                <patternFill>
                  <bgColor rgb="FFC6EFCE"/>
                </patternFill>
              </fill>
            </x14:dxf>
          </x14:cfRule>
          <xm:sqref>P35:AW36</xm:sqref>
        </x14:conditionalFormatting>
        <x14:conditionalFormatting xmlns:xm="http://schemas.microsoft.com/office/excel/2006/main">
          <x14:cfRule type="containsText" priority="193" operator="containsText" id="{6398B047-B2A5-4F53-99C4-DBCD60F8F448}">
            <xm:f>NOT(ISERROR(SEARCH("B",P34)))</xm:f>
            <xm:f>"B"</xm:f>
            <x14:dxf>
              <font>
                <color theme="0"/>
              </font>
              <fill>
                <patternFill>
                  <bgColor rgb="FF7030A0"/>
                </patternFill>
              </fill>
            </x14:dxf>
          </x14:cfRule>
          <x14:cfRule type="containsText" priority="194" operator="containsText" id="{0762007D-BCBD-4E3D-87B2-EAE807E3830B}">
            <xm:f>NOT(ISERROR(SEARCH("N",P34)))</xm:f>
            <xm:f>"N"</xm:f>
            <x14:dxf>
              <font>
                <color rgb="FF9C0006"/>
              </font>
              <fill>
                <patternFill>
                  <bgColor rgb="FFFFC7CE"/>
                </patternFill>
              </fill>
            </x14:dxf>
          </x14:cfRule>
          <x14:cfRule type="containsText" priority="195" operator="containsText" id="{35D0751B-7C54-410F-92BD-552BEBC96F55}">
            <xm:f>NOT(ISERROR(SEARCH("C",P34)))</xm:f>
            <xm:f>"C"</xm:f>
            <x14:dxf>
              <font>
                <color rgb="FF006100"/>
              </font>
              <fill>
                <patternFill>
                  <bgColor rgb="FFC6EFCE"/>
                </patternFill>
              </fill>
            </x14:dxf>
          </x14:cfRule>
          <xm:sqref>P34:AW34</xm:sqref>
        </x14:conditionalFormatting>
        <x14:conditionalFormatting xmlns:xm="http://schemas.microsoft.com/office/excel/2006/main">
          <x14:cfRule type="containsText" priority="185" operator="containsText" id="{F82B0D04-C6D1-4264-B976-566565780E3C}">
            <xm:f>NOT(ISERROR(SEARCH("B",P39)))</xm:f>
            <xm:f>"B"</xm:f>
            <x14:dxf>
              <font>
                <color theme="0"/>
              </font>
              <fill>
                <patternFill>
                  <bgColor rgb="FF7030A0"/>
                </patternFill>
              </fill>
            </x14:dxf>
          </x14:cfRule>
          <x14:cfRule type="containsText" priority="186" operator="containsText" id="{C7A9D528-EFF3-43CB-905E-1C7A3B660BB4}">
            <xm:f>NOT(ISERROR(SEARCH("N",P39)))</xm:f>
            <xm:f>"N"</xm:f>
            <x14:dxf>
              <font>
                <color rgb="FF9C0006"/>
              </font>
              <fill>
                <patternFill>
                  <bgColor rgb="FFFFC7CE"/>
                </patternFill>
              </fill>
            </x14:dxf>
          </x14:cfRule>
          <x14:cfRule type="containsText" priority="187" operator="containsText" id="{18EC0B04-C9D7-4121-863E-84C30ACE8045}">
            <xm:f>NOT(ISERROR(SEARCH("C",P39)))</xm:f>
            <xm:f>"C"</xm:f>
            <x14:dxf>
              <font>
                <color rgb="FF006100"/>
              </font>
              <fill>
                <patternFill>
                  <bgColor rgb="FFC6EFCE"/>
                </patternFill>
              </fill>
            </x14:dxf>
          </x14:cfRule>
          <xm:sqref>P39:AW40</xm:sqref>
        </x14:conditionalFormatting>
        <x14:conditionalFormatting xmlns:xm="http://schemas.microsoft.com/office/excel/2006/main">
          <x14:cfRule type="containsText" priority="177" operator="containsText" id="{DC232384-3A49-484C-8217-F98EFBAFD708}">
            <xm:f>NOT(ISERROR(SEARCH("B",P38)))</xm:f>
            <xm:f>"B"</xm:f>
            <x14:dxf>
              <font>
                <color theme="0"/>
              </font>
              <fill>
                <patternFill>
                  <bgColor rgb="FF7030A0"/>
                </patternFill>
              </fill>
            </x14:dxf>
          </x14:cfRule>
          <x14:cfRule type="containsText" priority="178" operator="containsText" id="{53A1B411-24D3-4ED5-98A8-79F622AA59DE}">
            <xm:f>NOT(ISERROR(SEARCH("N",P38)))</xm:f>
            <xm:f>"N"</xm:f>
            <x14:dxf>
              <font>
                <color rgb="FF9C0006"/>
              </font>
              <fill>
                <patternFill>
                  <bgColor rgb="FFFFC7CE"/>
                </patternFill>
              </fill>
            </x14:dxf>
          </x14:cfRule>
          <x14:cfRule type="containsText" priority="179" operator="containsText" id="{2313A604-30A1-424E-8C87-5D59DD7016E8}">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169" operator="containsText" id="{A703764A-A049-47F1-857F-137870279444}">
            <xm:f>NOT(ISERROR(SEARCH("B",P49)))</xm:f>
            <xm:f>"B"</xm:f>
            <x14:dxf>
              <font>
                <color theme="0"/>
              </font>
              <fill>
                <patternFill>
                  <bgColor rgb="FF7030A0"/>
                </patternFill>
              </fill>
            </x14:dxf>
          </x14:cfRule>
          <x14:cfRule type="containsText" priority="170" operator="containsText" id="{1D9A2948-8259-4BA6-92ED-4AC031D03E78}">
            <xm:f>NOT(ISERROR(SEARCH("N",P49)))</xm:f>
            <xm:f>"N"</xm:f>
            <x14:dxf>
              <font>
                <color rgb="FF9C0006"/>
              </font>
              <fill>
                <patternFill>
                  <bgColor rgb="FFFFC7CE"/>
                </patternFill>
              </fill>
            </x14:dxf>
          </x14:cfRule>
          <x14:cfRule type="containsText" priority="171" operator="containsText" id="{FB9A991F-5FD3-4524-90EA-674AB5CE90D3}">
            <xm:f>NOT(ISERROR(SEARCH("C",P49)))</xm:f>
            <xm:f>"C"</xm:f>
            <x14:dxf>
              <font>
                <color rgb="FF006100"/>
              </font>
              <fill>
                <patternFill>
                  <bgColor rgb="FFC6EFCE"/>
                </patternFill>
              </fill>
            </x14:dxf>
          </x14:cfRule>
          <xm:sqref>P49:AW50</xm:sqref>
        </x14:conditionalFormatting>
        <x14:conditionalFormatting xmlns:xm="http://schemas.microsoft.com/office/excel/2006/main">
          <x14:cfRule type="containsText" priority="161" operator="containsText" id="{14B4B3BE-69A4-4639-AEFA-54719D832ED1}">
            <xm:f>NOT(ISERROR(SEARCH("B",P48)))</xm:f>
            <xm:f>"B"</xm:f>
            <x14:dxf>
              <font>
                <color theme="0"/>
              </font>
              <fill>
                <patternFill>
                  <bgColor rgb="FF7030A0"/>
                </patternFill>
              </fill>
            </x14:dxf>
          </x14:cfRule>
          <x14:cfRule type="containsText" priority="162" operator="containsText" id="{9AA109A3-C6A0-4BB8-837F-1F39EC3C4692}">
            <xm:f>NOT(ISERROR(SEARCH("N",P48)))</xm:f>
            <xm:f>"N"</xm:f>
            <x14:dxf>
              <font>
                <color rgb="FF9C0006"/>
              </font>
              <fill>
                <patternFill>
                  <bgColor rgb="FFFFC7CE"/>
                </patternFill>
              </fill>
            </x14:dxf>
          </x14:cfRule>
          <x14:cfRule type="containsText" priority="163" operator="containsText" id="{21EFEBEF-C45A-4E83-A1F2-E8F15AC67887}">
            <xm:f>NOT(ISERROR(SEARCH("C",P48)))</xm:f>
            <xm:f>"C"</xm:f>
            <x14:dxf>
              <font>
                <color rgb="FF006100"/>
              </font>
              <fill>
                <patternFill>
                  <bgColor rgb="FFC6EFCE"/>
                </patternFill>
              </fill>
            </x14:dxf>
          </x14:cfRule>
          <xm:sqref>P48:AW48</xm:sqref>
        </x14:conditionalFormatting>
        <x14:conditionalFormatting xmlns:xm="http://schemas.microsoft.com/office/excel/2006/main">
          <x14:cfRule type="containsText" priority="153" operator="containsText" id="{9733CCA8-7AD8-45AC-B6A9-14585BE7F187}">
            <xm:f>NOT(ISERROR(SEARCH("B",P55)))</xm:f>
            <xm:f>"B"</xm:f>
            <x14:dxf>
              <font>
                <color theme="0"/>
              </font>
              <fill>
                <patternFill>
                  <bgColor rgb="FF7030A0"/>
                </patternFill>
              </fill>
            </x14:dxf>
          </x14:cfRule>
          <x14:cfRule type="containsText" priority="154" operator="containsText" id="{83E249A8-6584-49F3-8828-08514B21AB4E}">
            <xm:f>NOT(ISERROR(SEARCH("N",P55)))</xm:f>
            <xm:f>"N"</xm:f>
            <x14:dxf>
              <font>
                <color rgb="FF9C0006"/>
              </font>
              <fill>
                <patternFill>
                  <bgColor rgb="FFFFC7CE"/>
                </patternFill>
              </fill>
            </x14:dxf>
          </x14:cfRule>
          <x14:cfRule type="containsText" priority="155" operator="containsText" id="{A1F50836-4A43-4AB4-82C1-F758DCA63271}">
            <xm:f>NOT(ISERROR(SEARCH("C",P55)))</xm:f>
            <xm:f>"C"</xm:f>
            <x14:dxf>
              <font>
                <color rgb="FF006100"/>
              </font>
              <fill>
                <patternFill>
                  <bgColor rgb="FFC6EFCE"/>
                </patternFill>
              </fill>
            </x14:dxf>
          </x14:cfRule>
          <xm:sqref>P55:AW56</xm:sqref>
        </x14:conditionalFormatting>
        <x14:conditionalFormatting xmlns:xm="http://schemas.microsoft.com/office/excel/2006/main">
          <x14:cfRule type="containsText" priority="145" operator="containsText" id="{B99F9F12-5EED-4995-8435-04E21C411812}">
            <xm:f>NOT(ISERROR(SEARCH("B",P54)))</xm:f>
            <xm:f>"B"</xm:f>
            <x14:dxf>
              <font>
                <color theme="0"/>
              </font>
              <fill>
                <patternFill>
                  <bgColor rgb="FF7030A0"/>
                </patternFill>
              </fill>
            </x14:dxf>
          </x14:cfRule>
          <x14:cfRule type="containsText" priority="146" operator="containsText" id="{83F2967B-387A-4057-8823-F189A2F678CB}">
            <xm:f>NOT(ISERROR(SEARCH("N",P54)))</xm:f>
            <xm:f>"N"</xm:f>
            <x14:dxf>
              <font>
                <color rgb="FF9C0006"/>
              </font>
              <fill>
                <patternFill>
                  <bgColor rgb="FFFFC7CE"/>
                </patternFill>
              </fill>
            </x14:dxf>
          </x14:cfRule>
          <x14:cfRule type="containsText" priority="147" operator="containsText" id="{C959A9F5-C3A0-4A0C-AF3E-3700038CB07F}">
            <xm:f>NOT(ISERROR(SEARCH("C",P54)))</xm:f>
            <xm:f>"C"</xm:f>
            <x14:dxf>
              <font>
                <color rgb="FF006100"/>
              </font>
              <fill>
                <patternFill>
                  <bgColor rgb="FFC6EFCE"/>
                </patternFill>
              </fill>
            </x14:dxf>
          </x14:cfRule>
          <xm:sqref>P54:AW54</xm:sqref>
        </x14:conditionalFormatting>
        <x14:conditionalFormatting xmlns:xm="http://schemas.microsoft.com/office/excel/2006/main">
          <x14:cfRule type="containsText" priority="137" operator="containsText" id="{9FD98B42-DB8D-49A6-973D-11D82662F065}">
            <xm:f>NOT(ISERROR(SEARCH("B",P63)))</xm:f>
            <xm:f>"B"</xm:f>
            <x14:dxf>
              <font>
                <color theme="0"/>
              </font>
              <fill>
                <patternFill>
                  <bgColor rgb="FF7030A0"/>
                </patternFill>
              </fill>
            </x14:dxf>
          </x14:cfRule>
          <x14:cfRule type="containsText" priority="138" operator="containsText" id="{8D3ABA55-A3AF-40FC-9314-FB7308224485}">
            <xm:f>NOT(ISERROR(SEARCH("N",P63)))</xm:f>
            <xm:f>"N"</xm:f>
            <x14:dxf>
              <font>
                <color rgb="FF9C0006"/>
              </font>
              <fill>
                <patternFill>
                  <bgColor rgb="FFFFC7CE"/>
                </patternFill>
              </fill>
            </x14:dxf>
          </x14:cfRule>
          <x14:cfRule type="containsText" priority="139" operator="containsText" id="{C900D837-4833-47FD-879B-608F21B8B9E9}">
            <xm:f>NOT(ISERROR(SEARCH("C",P63)))</xm:f>
            <xm:f>"C"</xm:f>
            <x14:dxf>
              <font>
                <color rgb="FF006100"/>
              </font>
              <fill>
                <patternFill>
                  <bgColor rgb="FFC6EFCE"/>
                </patternFill>
              </fill>
            </x14:dxf>
          </x14:cfRule>
          <xm:sqref>P63:AW64</xm:sqref>
        </x14:conditionalFormatting>
        <x14:conditionalFormatting xmlns:xm="http://schemas.microsoft.com/office/excel/2006/main">
          <x14:cfRule type="containsText" priority="129" operator="containsText" id="{3D2CCEDA-9C95-4463-B82F-135FAF2A4F86}">
            <xm:f>NOT(ISERROR(SEARCH("B",P62)))</xm:f>
            <xm:f>"B"</xm:f>
            <x14:dxf>
              <font>
                <color theme="0"/>
              </font>
              <fill>
                <patternFill>
                  <bgColor rgb="FF7030A0"/>
                </patternFill>
              </fill>
            </x14:dxf>
          </x14:cfRule>
          <x14:cfRule type="containsText" priority="130" operator="containsText" id="{2783AFB8-4152-4E80-B4EC-E39C7E75DF19}">
            <xm:f>NOT(ISERROR(SEARCH("N",P62)))</xm:f>
            <xm:f>"N"</xm:f>
            <x14:dxf>
              <font>
                <color rgb="FF9C0006"/>
              </font>
              <fill>
                <patternFill>
                  <bgColor rgb="FFFFC7CE"/>
                </patternFill>
              </fill>
            </x14:dxf>
          </x14:cfRule>
          <x14:cfRule type="containsText" priority="131" operator="containsText" id="{E6493A46-0680-4B95-B741-0E9C662F82D0}">
            <xm:f>NOT(ISERROR(SEARCH("C",P62)))</xm:f>
            <xm:f>"C"</xm:f>
            <x14:dxf>
              <font>
                <color rgb="FF006100"/>
              </font>
              <fill>
                <patternFill>
                  <bgColor rgb="FFC6EFCE"/>
                </patternFill>
              </fill>
            </x14:dxf>
          </x14:cfRule>
          <xm:sqref>P62:AW62</xm:sqref>
        </x14:conditionalFormatting>
        <x14:conditionalFormatting xmlns:xm="http://schemas.microsoft.com/office/excel/2006/main">
          <x14:cfRule type="containsText" priority="121" operator="containsText" id="{9A46A8C0-A2F4-451D-9A52-A7DD8BDC5737}">
            <xm:f>NOT(ISERROR(SEARCH("B",P71)))</xm:f>
            <xm:f>"B"</xm:f>
            <x14:dxf>
              <font>
                <color theme="0"/>
              </font>
              <fill>
                <patternFill>
                  <bgColor rgb="FF7030A0"/>
                </patternFill>
              </fill>
            </x14:dxf>
          </x14:cfRule>
          <x14:cfRule type="containsText" priority="122" operator="containsText" id="{020B1C30-469B-4972-9E74-6F5313034355}">
            <xm:f>NOT(ISERROR(SEARCH("N",P71)))</xm:f>
            <xm:f>"N"</xm:f>
            <x14:dxf>
              <font>
                <color rgb="FF9C0006"/>
              </font>
              <fill>
                <patternFill>
                  <bgColor rgb="FFFFC7CE"/>
                </patternFill>
              </fill>
            </x14:dxf>
          </x14:cfRule>
          <x14:cfRule type="containsText" priority="123" operator="containsText" id="{259471E2-571D-4A26-BB2C-5746377D6993}">
            <xm:f>NOT(ISERROR(SEARCH("C",P71)))</xm:f>
            <xm:f>"C"</xm:f>
            <x14:dxf>
              <font>
                <color rgb="FF006100"/>
              </font>
              <fill>
                <patternFill>
                  <bgColor rgb="FFC6EFCE"/>
                </patternFill>
              </fill>
            </x14:dxf>
          </x14:cfRule>
          <xm:sqref>P71:AW72</xm:sqref>
        </x14:conditionalFormatting>
        <x14:conditionalFormatting xmlns:xm="http://schemas.microsoft.com/office/excel/2006/main">
          <x14:cfRule type="containsText" priority="113" operator="containsText" id="{DA18081C-243C-4FCE-9E29-B5FFC82E5FD1}">
            <xm:f>NOT(ISERROR(SEARCH("B",P70)))</xm:f>
            <xm:f>"B"</xm:f>
            <x14:dxf>
              <font>
                <color theme="0"/>
              </font>
              <fill>
                <patternFill>
                  <bgColor rgb="FF7030A0"/>
                </patternFill>
              </fill>
            </x14:dxf>
          </x14:cfRule>
          <x14:cfRule type="containsText" priority="114" operator="containsText" id="{FFAF141A-2941-4290-8A2C-0A61464E440C}">
            <xm:f>NOT(ISERROR(SEARCH("N",P70)))</xm:f>
            <xm:f>"N"</xm:f>
            <x14:dxf>
              <font>
                <color rgb="FF9C0006"/>
              </font>
              <fill>
                <patternFill>
                  <bgColor rgb="FFFFC7CE"/>
                </patternFill>
              </fill>
            </x14:dxf>
          </x14:cfRule>
          <x14:cfRule type="containsText" priority="115" operator="containsText" id="{5069C31C-6DA7-40F4-B56B-60E42A1E11BF}">
            <xm:f>NOT(ISERROR(SEARCH("C",P70)))</xm:f>
            <xm:f>"C"</xm:f>
            <x14:dxf>
              <font>
                <color rgb="FF006100"/>
              </font>
              <fill>
                <patternFill>
                  <bgColor rgb="FFC6EFCE"/>
                </patternFill>
              </fill>
            </x14:dxf>
          </x14:cfRule>
          <xm:sqref>P70:AW70</xm:sqref>
        </x14:conditionalFormatting>
        <x14:conditionalFormatting xmlns:xm="http://schemas.microsoft.com/office/excel/2006/main">
          <x14:cfRule type="containsText" priority="105" operator="containsText" id="{C7772168-16F7-459C-81F5-04AF516300AA}">
            <xm:f>NOT(ISERROR(SEARCH("B",P77)))</xm:f>
            <xm:f>"B"</xm:f>
            <x14:dxf>
              <font>
                <color theme="0"/>
              </font>
              <fill>
                <patternFill>
                  <bgColor rgb="FF7030A0"/>
                </patternFill>
              </fill>
            </x14:dxf>
          </x14:cfRule>
          <x14:cfRule type="containsText" priority="106" operator="containsText" id="{EF986F6E-650D-4AE7-928F-E12ED4CC5F0E}">
            <xm:f>NOT(ISERROR(SEARCH("N",P77)))</xm:f>
            <xm:f>"N"</xm:f>
            <x14:dxf>
              <font>
                <color rgb="FF9C0006"/>
              </font>
              <fill>
                <patternFill>
                  <bgColor rgb="FFFFC7CE"/>
                </patternFill>
              </fill>
            </x14:dxf>
          </x14:cfRule>
          <x14:cfRule type="containsText" priority="107" operator="containsText" id="{079BA92D-67D5-4ECC-900F-F58367A80E21}">
            <xm:f>NOT(ISERROR(SEARCH("C",P77)))</xm:f>
            <xm:f>"C"</xm:f>
            <x14:dxf>
              <font>
                <color rgb="FF006100"/>
              </font>
              <fill>
                <patternFill>
                  <bgColor rgb="FFC6EFCE"/>
                </patternFill>
              </fill>
            </x14:dxf>
          </x14:cfRule>
          <xm:sqref>P77:AW78</xm:sqref>
        </x14:conditionalFormatting>
        <x14:conditionalFormatting xmlns:xm="http://schemas.microsoft.com/office/excel/2006/main">
          <x14:cfRule type="containsText" priority="97" operator="containsText" id="{56308357-1B69-4D0D-BFE7-13BA29A5A039}">
            <xm:f>NOT(ISERROR(SEARCH("B",P76)))</xm:f>
            <xm:f>"B"</xm:f>
            <x14:dxf>
              <font>
                <color theme="0"/>
              </font>
              <fill>
                <patternFill>
                  <bgColor rgb="FF7030A0"/>
                </patternFill>
              </fill>
            </x14:dxf>
          </x14:cfRule>
          <x14:cfRule type="containsText" priority="98" operator="containsText" id="{60619C9C-BF6E-4EE1-90B7-DA4FFB042E32}">
            <xm:f>NOT(ISERROR(SEARCH("N",P76)))</xm:f>
            <xm:f>"N"</xm:f>
            <x14:dxf>
              <font>
                <color rgb="FF9C0006"/>
              </font>
              <fill>
                <patternFill>
                  <bgColor rgb="FFFFC7CE"/>
                </patternFill>
              </fill>
            </x14:dxf>
          </x14:cfRule>
          <x14:cfRule type="containsText" priority="99" operator="containsText" id="{AF80386A-926A-44F5-97B7-07D4436EB1D4}">
            <xm:f>NOT(ISERROR(SEARCH("C",P76)))</xm:f>
            <xm:f>"C"</xm:f>
            <x14:dxf>
              <font>
                <color rgb="FF006100"/>
              </font>
              <fill>
                <patternFill>
                  <bgColor rgb="FFC6EFCE"/>
                </patternFill>
              </fill>
            </x14:dxf>
          </x14:cfRule>
          <xm:sqref>P76:AW76</xm:sqref>
        </x14:conditionalFormatting>
        <x14:conditionalFormatting xmlns:xm="http://schemas.microsoft.com/office/excel/2006/main">
          <x14:cfRule type="containsText" priority="89" operator="containsText" id="{E26BCD4F-C9E6-467B-9394-6F292C3CE43F}">
            <xm:f>NOT(ISERROR(SEARCH("B",P81)))</xm:f>
            <xm:f>"B"</xm:f>
            <x14:dxf>
              <font>
                <color theme="0"/>
              </font>
              <fill>
                <patternFill>
                  <bgColor rgb="FF7030A0"/>
                </patternFill>
              </fill>
            </x14:dxf>
          </x14:cfRule>
          <x14:cfRule type="containsText" priority="90" operator="containsText" id="{BAB2E1FC-445F-4675-96E5-0FD32ED979AA}">
            <xm:f>NOT(ISERROR(SEARCH("N",P81)))</xm:f>
            <xm:f>"N"</xm:f>
            <x14:dxf>
              <font>
                <color rgb="FF9C0006"/>
              </font>
              <fill>
                <patternFill>
                  <bgColor rgb="FFFFC7CE"/>
                </patternFill>
              </fill>
            </x14:dxf>
          </x14:cfRule>
          <x14:cfRule type="containsText" priority="91" operator="containsText" id="{FEAA5D50-CD75-4A07-8F42-E99EB85CDB77}">
            <xm:f>NOT(ISERROR(SEARCH("C",P81)))</xm:f>
            <xm:f>"C"</xm:f>
            <x14:dxf>
              <font>
                <color rgb="FF006100"/>
              </font>
              <fill>
                <patternFill>
                  <bgColor rgb="FFC6EFCE"/>
                </patternFill>
              </fill>
            </x14:dxf>
          </x14:cfRule>
          <xm:sqref>P81:AW82</xm:sqref>
        </x14:conditionalFormatting>
        <x14:conditionalFormatting xmlns:xm="http://schemas.microsoft.com/office/excel/2006/main">
          <x14:cfRule type="containsText" priority="81" operator="containsText" id="{34253D71-510C-4ED8-A6AE-D39DBE2C0237}">
            <xm:f>NOT(ISERROR(SEARCH("B",P80)))</xm:f>
            <xm:f>"B"</xm:f>
            <x14:dxf>
              <font>
                <color theme="0"/>
              </font>
              <fill>
                <patternFill>
                  <bgColor rgb="FF7030A0"/>
                </patternFill>
              </fill>
            </x14:dxf>
          </x14:cfRule>
          <x14:cfRule type="containsText" priority="82" operator="containsText" id="{B1C1BA45-7433-4FD6-9F4F-2550ACDB36D0}">
            <xm:f>NOT(ISERROR(SEARCH("N",P80)))</xm:f>
            <xm:f>"N"</xm:f>
            <x14:dxf>
              <font>
                <color rgb="FF9C0006"/>
              </font>
              <fill>
                <patternFill>
                  <bgColor rgb="FFFFC7CE"/>
                </patternFill>
              </fill>
            </x14:dxf>
          </x14:cfRule>
          <x14:cfRule type="containsText" priority="83" operator="containsText" id="{4243BBEB-1A65-4E1E-8AEB-18717D0B7A9E}">
            <xm:f>NOT(ISERROR(SEARCH("C",P80)))</xm:f>
            <xm:f>"C"</xm:f>
            <x14:dxf>
              <font>
                <color rgb="FF006100"/>
              </font>
              <fill>
                <patternFill>
                  <bgColor rgb="FFC6EFCE"/>
                </patternFill>
              </fill>
            </x14:dxf>
          </x14:cfRule>
          <xm:sqref>P80:AW80</xm:sqref>
        </x14:conditionalFormatting>
        <x14:conditionalFormatting xmlns:xm="http://schemas.microsoft.com/office/excel/2006/main">
          <x14:cfRule type="containsText" priority="73" operator="containsText" id="{2E1330DE-02EE-467A-AC18-A680ACD2BB3E}">
            <xm:f>NOT(ISERROR(SEARCH("B",P65)))</xm:f>
            <xm:f>"B"</xm:f>
            <x14:dxf>
              <font>
                <color theme="0"/>
              </font>
              <fill>
                <patternFill>
                  <bgColor rgb="FF7030A0"/>
                </patternFill>
              </fill>
            </x14:dxf>
          </x14:cfRule>
          <x14:cfRule type="containsText" priority="74" operator="containsText" id="{44BC9CBE-536C-47D3-8F35-6E6EFDDE2DF4}">
            <xm:f>NOT(ISERROR(SEARCH("N",P65)))</xm:f>
            <xm:f>"N"</xm:f>
            <x14:dxf>
              <font>
                <color rgb="FF9C0006"/>
              </font>
              <fill>
                <patternFill>
                  <bgColor rgb="FFFFC7CE"/>
                </patternFill>
              </fill>
            </x14:dxf>
          </x14:cfRule>
          <x14:cfRule type="containsText" priority="75" operator="containsText" id="{91E9750A-E836-4819-BB28-6E5CA08C13B1}">
            <xm:f>NOT(ISERROR(SEARCH("C",P65)))</xm:f>
            <xm:f>"C"</xm:f>
            <x14:dxf>
              <font>
                <color rgb="FF006100"/>
              </font>
              <fill>
                <patternFill>
                  <bgColor rgb="FFC6EFCE"/>
                </patternFill>
              </fill>
            </x14:dxf>
          </x14:cfRule>
          <xm:sqref>P65:AW68</xm:sqref>
        </x14:conditionalFormatting>
        <x14:conditionalFormatting xmlns:xm="http://schemas.microsoft.com/office/excel/2006/main">
          <x14:cfRule type="containsText" priority="65" operator="containsText" id="{146B7BA3-CAEF-4D23-BDD2-10AD8E85A7E3}">
            <xm:f>NOT(ISERROR(SEARCH("B",P74)))</xm:f>
            <xm:f>"B"</xm:f>
            <x14:dxf>
              <font>
                <color theme="0"/>
              </font>
              <fill>
                <patternFill>
                  <bgColor rgb="FF7030A0"/>
                </patternFill>
              </fill>
            </x14:dxf>
          </x14:cfRule>
          <x14:cfRule type="containsText" priority="66" operator="containsText" id="{51FAFDF3-081C-4318-84A0-056ED0440679}">
            <xm:f>NOT(ISERROR(SEARCH("N",P74)))</xm:f>
            <xm:f>"N"</xm:f>
            <x14:dxf>
              <font>
                <color rgb="FF9C0006"/>
              </font>
              <fill>
                <patternFill>
                  <bgColor rgb="FFFFC7CE"/>
                </patternFill>
              </fill>
            </x14:dxf>
          </x14:cfRule>
          <x14:cfRule type="containsText" priority="67" operator="containsText" id="{C1272503-6A40-40B8-9C93-77A78B7264B9}">
            <xm:f>NOT(ISERROR(SEARCH("C",P74)))</xm:f>
            <xm:f>"C"</xm:f>
            <x14:dxf>
              <font>
                <color rgb="FF006100"/>
              </font>
              <fill>
                <patternFill>
                  <bgColor rgb="FFC6EFCE"/>
                </patternFill>
              </fill>
            </x14:dxf>
          </x14:cfRule>
          <xm:sqref>P74:AW74</xm:sqref>
        </x14:conditionalFormatting>
        <x14:conditionalFormatting xmlns:xm="http://schemas.microsoft.com/office/excel/2006/main">
          <x14:cfRule type="containsText" priority="57" operator="containsText" id="{F6BD4E68-1F30-4468-B022-BC519E17962D}">
            <xm:f>NOT(ISERROR(SEARCH("B",P60)))</xm:f>
            <xm:f>"B"</xm:f>
            <x14:dxf>
              <font>
                <color theme="0"/>
              </font>
              <fill>
                <patternFill>
                  <bgColor rgb="FF7030A0"/>
                </patternFill>
              </fill>
            </x14:dxf>
          </x14:cfRule>
          <x14:cfRule type="containsText" priority="58" operator="containsText" id="{1D341A1F-BD6A-4192-B477-35671F5056D6}">
            <xm:f>NOT(ISERROR(SEARCH("N",P60)))</xm:f>
            <xm:f>"N"</xm:f>
            <x14:dxf>
              <font>
                <color rgb="FF9C0006"/>
              </font>
              <fill>
                <patternFill>
                  <bgColor rgb="FFFFC7CE"/>
                </patternFill>
              </fill>
            </x14:dxf>
          </x14:cfRule>
          <x14:cfRule type="containsText" priority="59" operator="containsText" id="{51B266E4-3DB7-4C2C-A5AD-82C6F0643B13}">
            <xm:f>NOT(ISERROR(SEARCH("C",P60)))</xm:f>
            <xm:f>"C"</xm:f>
            <x14:dxf>
              <font>
                <color rgb="FF006100"/>
              </font>
              <fill>
                <patternFill>
                  <bgColor rgb="FFC6EFCE"/>
                </patternFill>
              </fill>
            </x14:dxf>
          </x14:cfRule>
          <xm:sqref>P60:AW60</xm:sqref>
        </x14:conditionalFormatting>
        <x14:conditionalFormatting xmlns:xm="http://schemas.microsoft.com/office/excel/2006/main">
          <x14:cfRule type="containsText" priority="49" operator="containsText" id="{9A061D4B-0D6B-4948-BEA8-5D4E55B21CBC}">
            <xm:f>NOT(ISERROR(SEARCH("B",P51)))</xm:f>
            <xm:f>"B"</xm:f>
            <x14:dxf>
              <font>
                <color theme="0"/>
              </font>
              <fill>
                <patternFill>
                  <bgColor rgb="FF7030A0"/>
                </patternFill>
              </fill>
            </x14:dxf>
          </x14:cfRule>
          <x14:cfRule type="containsText" priority="50" operator="containsText" id="{1FA1A652-C2FD-404A-8622-7EB73E326E46}">
            <xm:f>NOT(ISERROR(SEARCH("N",P51)))</xm:f>
            <xm:f>"N"</xm:f>
            <x14:dxf>
              <font>
                <color rgb="FF9C0006"/>
              </font>
              <fill>
                <patternFill>
                  <bgColor rgb="FFFFC7CE"/>
                </patternFill>
              </fill>
            </x14:dxf>
          </x14:cfRule>
          <x14:cfRule type="containsText" priority="51" operator="containsText" id="{0307168F-B0F4-461D-88FC-F21AC0B54A7D}">
            <xm:f>NOT(ISERROR(SEARCH("C",P51)))</xm:f>
            <xm:f>"C"</xm:f>
            <x14:dxf>
              <font>
                <color rgb="FF006100"/>
              </font>
              <fill>
                <patternFill>
                  <bgColor rgb="FFC6EFCE"/>
                </patternFill>
              </fill>
            </x14:dxf>
          </x14:cfRule>
          <xm:sqref>P51:AW52</xm:sqref>
        </x14:conditionalFormatting>
        <x14:conditionalFormatting xmlns:xm="http://schemas.microsoft.com/office/excel/2006/main">
          <x14:cfRule type="containsText" priority="41" operator="containsText" id="{0063E6B1-0D8A-4D24-BB82-E1D48EBB5347}">
            <xm:f>NOT(ISERROR(SEARCH("B",P46)))</xm:f>
            <xm:f>"B"</xm:f>
            <x14:dxf>
              <font>
                <color theme="0"/>
              </font>
              <fill>
                <patternFill>
                  <bgColor rgb="FF7030A0"/>
                </patternFill>
              </fill>
            </x14:dxf>
          </x14:cfRule>
          <x14:cfRule type="containsText" priority="42" operator="containsText" id="{441B135F-946D-4A4E-A47A-64612BAFC38A}">
            <xm:f>NOT(ISERROR(SEARCH("N",P46)))</xm:f>
            <xm:f>"N"</xm:f>
            <x14:dxf>
              <font>
                <color rgb="FF9C0006"/>
              </font>
              <fill>
                <patternFill>
                  <bgColor rgb="FFFFC7CE"/>
                </patternFill>
              </fill>
            </x14:dxf>
          </x14:cfRule>
          <x14:cfRule type="containsText" priority="43" operator="containsText" id="{D5FF13BB-EAB1-4009-A0B4-A978FCE04F2D}">
            <xm:f>NOT(ISERROR(SEARCH("C",P46)))</xm:f>
            <xm:f>"C"</xm:f>
            <x14:dxf>
              <font>
                <color rgb="FF006100"/>
              </font>
              <fill>
                <patternFill>
                  <bgColor rgb="FFC6EFCE"/>
                </patternFill>
              </fill>
            </x14:dxf>
          </x14:cfRule>
          <xm:sqref>P46:AW46</xm:sqref>
        </x14:conditionalFormatting>
        <x14:conditionalFormatting xmlns:xm="http://schemas.microsoft.com/office/excel/2006/main">
          <x14:cfRule type="containsText" priority="33" operator="containsText" id="{1D56474C-FCE2-46A2-B0FB-D0C41A6EB713}">
            <xm:f>NOT(ISERROR(SEARCH("B",P41)))</xm:f>
            <xm:f>"B"</xm:f>
            <x14:dxf>
              <font>
                <color theme="0"/>
              </font>
              <fill>
                <patternFill>
                  <bgColor rgb="FF7030A0"/>
                </patternFill>
              </fill>
            </x14:dxf>
          </x14:cfRule>
          <x14:cfRule type="containsText" priority="34" operator="containsText" id="{AD899B7F-82BF-4F54-B2CA-D9EA6F37D405}">
            <xm:f>NOT(ISERROR(SEARCH("N",P41)))</xm:f>
            <xm:f>"N"</xm:f>
            <x14:dxf>
              <font>
                <color rgb="FF9C0006"/>
              </font>
              <fill>
                <patternFill>
                  <bgColor rgb="FFFFC7CE"/>
                </patternFill>
              </fill>
            </x14:dxf>
          </x14:cfRule>
          <x14:cfRule type="containsText" priority="35" operator="containsText" id="{1124B04F-1B31-4F88-85D1-780EB314305A}">
            <xm:f>NOT(ISERROR(SEARCH("C",P41)))</xm:f>
            <xm:f>"C"</xm:f>
            <x14:dxf>
              <font>
                <color rgb="FF006100"/>
              </font>
              <fill>
                <patternFill>
                  <bgColor rgb="FFC6EFCE"/>
                </patternFill>
              </fill>
            </x14:dxf>
          </x14:cfRule>
          <xm:sqref>P41:AW41</xm:sqref>
        </x14:conditionalFormatting>
        <x14:conditionalFormatting xmlns:xm="http://schemas.microsoft.com/office/excel/2006/main">
          <x14:cfRule type="containsText" priority="25" operator="containsText" id="{607F683B-F9C6-4089-A7E2-FA2C1E4765D1}">
            <xm:f>NOT(ISERROR(SEARCH("B",P26)))</xm:f>
            <xm:f>"B"</xm:f>
            <x14:dxf>
              <font>
                <color theme="0"/>
              </font>
              <fill>
                <patternFill>
                  <bgColor rgb="FF7030A0"/>
                </patternFill>
              </fill>
            </x14:dxf>
          </x14:cfRule>
          <x14:cfRule type="containsText" priority="26" operator="containsText" id="{D46E108A-8413-4026-AC6C-57D2621E2D6E}">
            <xm:f>NOT(ISERROR(SEARCH("N",P26)))</xm:f>
            <xm:f>"N"</xm:f>
            <x14:dxf>
              <font>
                <color rgb="FF9C0006"/>
              </font>
              <fill>
                <patternFill>
                  <bgColor rgb="FFFFC7CE"/>
                </patternFill>
              </fill>
            </x14:dxf>
          </x14:cfRule>
          <x14:cfRule type="containsText" priority="27" operator="containsText" id="{3DC3608E-7067-4A78-8832-9E6118B1B5E3}">
            <xm:f>NOT(ISERROR(SEARCH("C",P26)))</xm:f>
            <xm:f>"C"</xm:f>
            <x14:dxf>
              <font>
                <color rgb="FF006100"/>
              </font>
              <fill>
                <patternFill>
                  <bgColor rgb="FFC6EFCE"/>
                </patternFill>
              </fill>
            </x14:dxf>
          </x14:cfRule>
          <xm:sqref>P26:AW26</xm:sqref>
        </x14:conditionalFormatting>
        <x14:conditionalFormatting xmlns:xm="http://schemas.microsoft.com/office/excel/2006/main">
          <x14:cfRule type="containsText" priority="17" operator="containsText" id="{88AB516D-FF45-4BCD-9A52-C6C4D9E422BC}">
            <xm:f>NOT(ISERROR(SEARCH("B",P21)))</xm:f>
            <xm:f>"B"</xm:f>
            <x14:dxf>
              <font>
                <color theme="0"/>
              </font>
              <fill>
                <patternFill>
                  <bgColor rgb="FF7030A0"/>
                </patternFill>
              </fill>
            </x14:dxf>
          </x14:cfRule>
          <x14:cfRule type="containsText" priority="18" operator="containsText" id="{84085BC7-B57E-4B19-A1BD-4445AF65E702}">
            <xm:f>NOT(ISERROR(SEARCH("N",P21)))</xm:f>
            <xm:f>"N"</xm:f>
            <x14:dxf>
              <font>
                <color rgb="FF9C0006"/>
              </font>
              <fill>
                <patternFill>
                  <bgColor rgb="FFFFC7CE"/>
                </patternFill>
              </fill>
            </x14:dxf>
          </x14:cfRule>
          <x14:cfRule type="containsText" priority="19" operator="containsText" id="{B0D068DE-5C93-41E5-B126-DAAEB9E67E47}">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9" operator="containsText" id="{26503649-779D-49AA-9F9E-93E5FCE1F458}">
            <xm:f>NOT(ISERROR(SEARCH("B",P14)))</xm:f>
            <xm:f>"B"</xm:f>
            <x14:dxf>
              <font>
                <color theme="0"/>
              </font>
              <fill>
                <patternFill>
                  <bgColor rgb="FF7030A0"/>
                </patternFill>
              </fill>
            </x14:dxf>
          </x14:cfRule>
          <x14:cfRule type="containsText" priority="10" operator="containsText" id="{D02E9B8C-4423-47E6-87F0-AA6ABBB2F4DB}">
            <xm:f>NOT(ISERROR(SEARCH("N",P14)))</xm:f>
            <xm:f>"N"</xm:f>
            <x14:dxf>
              <font>
                <color rgb="FF9C0006"/>
              </font>
              <fill>
                <patternFill>
                  <bgColor rgb="FFFFC7CE"/>
                </patternFill>
              </fill>
            </x14:dxf>
          </x14:cfRule>
          <x14:cfRule type="containsText" priority="11" operator="containsText" id="{3CB5B7E1-8F70-41CC-8146-0CB87AD725A6}">
            <xm:f>NOT(ISERROR(SEARCH("C",P14)))</xm:f>
            <xm:f>"C"</xm:f>
            <x14:dxf>
              <font>
                <color rgb="FF006100"/>
              </font>
              <fill>
                <patternFill>
                  <bgColor rgb="FFC6EFCE"/>
                </patternFill>
              </fill>
            </x14:dxf>
          </x14:cfRule>
          <xm:sqref>P14:AW15</xm:sqref>
        </x14:conditionalFormatting>
        <x14:conditionalFormatting xmlns:xm="http://schemas.microsoft.com/office/excel/2006/main">
          <x14:cfRule type="containsText" priority="1" operator="containsText" id="{B2E0F5F3-F72F-42AF-BE6F-4A9848C75B57}">
            <xm:f>NOT(ISERROR(SEARCH("B",P8)))</xm:f>
            <xm:f>"B"</xm:f>
            <x14:dxf>
              <font>
                <color theme="0"/>
              </font>
              <fill>
                <patternFill>
                  <bgColor rgb="FF7030A0"/>
                </patternFill>
              </fill>
            </x14:dxf>
          </x14:cfRule>
          <x14:cfRule type="containsText" priority="2" operator="containsText" id="{43BE4DBF-2442-4EEF-8C1A-551F23FB33CE}">
            <xm:f>NOT(ISERROR(SEARCH("N",P8)))</xm:f>
            <xm:f>"N"</xm:f>
            <x14:dxf>
              <font>
                <color rgb="FF9C0006"/>
              </font>
              <fill>
                <patternFill>
                  <bgColor rgb="FFFFC7CE"/>
                </patternFill>
              </fill>
            </x14:dxf>
          </x14:cfRule>
          <x14:cfRule type="containsText" priority="3" operator="containsText" id="{FDCE8D3C-534E-4F3A-B7B3-AD998A2FC811}">
            <xm:f>NOT(ISERROR(SEARCH("C",P8)))</xm:f>
            <xm:f>"C"</xm:f>
            <x14:dxf>
              <font>
                <color rgb="FF006100"/>
              </font>
              <fill>
                <patternFill>
                  <bgColor rgb="FFC6EFCE"/>
                </patternFill>
              </fill>
            </x14:dxf>
          </x14:cfRule>
          <xm:sqref>P8:AW9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1"/>
  <sheetViews>
    <sheetView showGridLines="0" zoomScale="90" zoomScaleNormal="9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3" customWidth="1"/>
    <col min="4" max="4" width="4.7109375" style="46" customWidth="1"/>
    <col min="5" max="12" width="8.85546875" style="3" customWidth="1"/>
    <col min="13" max="14" width="11.7109375" style="3" customWidth="1"/>
    <col min="15" max="15" width="15.7109375" style="3" customWidth="1"/>
    <col min="16" max="30" width="6" style="37" customWidth="1"/>
    <col min="31" max="41" width="6" style="3" customWidth="1"/>
    <col min="42" max="42" width="6" style="9" customWidth="1"/>
    <col min="43" max="49" width="6" style="3" customWidth="1"/>
    <col min="50" max="54" width="6.85546875" style="3" customWidth="1"/>
    <col min="55" max="62" width="0" style="3" hidden="1"/>
    <col min="63" max="16384" width="9.28515625" style="3" hidden="1"/>
  </cols>
  <sheetData>
    <row r="1" spans="1:62" s="9" customFormat="1" ht="23.25" customHeight="1" x14ac:dyDescent="0.35">
      <c r="A1" s="3"/>
      <c r="B1" s="3"/>
      <c r="C1" s="64" t="s">
        <v>30</v>
      </c>
      <c r="D1" s="65"/>
      <c r="E1" s="66"/>
      <c r="F1" s="66"/>
      <c r="G1" s="66"/>
      <c r="H1" s="66"/>
      <c r="I1" s="66"/>
      <c r="J1" s="66"/>
      <c r="K1" s="66"/>
      <c r="L1" s="66"/>
      <c r="M1" s="66"/>
      <c r="N1" s="66"/>
      <c r="O1" s="66"/>
      <c r="P1" s="188" t="s">
        <v>371</v>
      </c>
      <c r="Q1" s="168" t="s">
        <v>372</v>
      </c>
      <c r="R1" s="168" t="s">
        <v>375</v>
      </c>
      <c r="S1" s="168" t="s">
        <v>373</v>
      </c>
      <c r="T1" s="168" t="s">
        <v>374</v>
      </c>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83"/>
      <c r="AX1" s="171" t="s">
        <v>28</v>
      </c>
      <c r="AY1" s="171"/>
      <c r="AZ1" s="171"/>
      <c r="BA1" s="171"/>
      <c r="BB1" s="172"/>
      <c r="BJ1" s="44" t="s">
        <v>347</v>
      </c>
    </row>
    <row r="2" spans="1:62" s="9" customFormat="1" ht="76.5" customHeight="1" x14ac:dyDescent="0.3">
      <c r="A2" s="3"/>
      <c r="B2" s="3"/>
      <c r="C2" s="67" t="s">
        <v>31</v>
      </c>
      <c r="D2" s="67"/>
      <c r="E2" s="67"/>
      <c r="F2" s="67"/>
      <c r="G2" s="67"/>
      <c r="H2" s="67"/>
      <c r="I2" s="67"/>
      <c r="J2" s="67"/>
      <c r="K2" s="67"/>
      <c r="L2" s="67"/>
      <c r="M2" s="67"/>
      <c r="N2" s="67"/>
      <c r="O2" s="67"/>
      <c r="P2" s="18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84"/>
      <c r="AX2" s="173" t="s">
        <v>26</v>
      </c>
      <c r="AY2" s="175" t="s">
        <v>22</v>
      </c>
      <c r="AZ2" s="177" t="s">
        <v>23</v>
      </c>
      <c r="BA2" s="179" t="s">
        <v>24</v>
      </c>
      <c r="BB2" s="181" t="s">
        <v>27</v>
      </c>
      <c r="BJ2" s="44" t="s">
        <v>74</v>
      </c>
    </row>
    <row r="3" spans="1:62" s="8" customFormat="1" ht="21.75" thickBot="1" x14ac:dyDescent="0.3">
      <c r="A3" s="103"/>
      <c r="B3" s="6"/>
      <c r="C3" s="6"/>
      <c r="D3" s="45" t="s">
        <v>349</v>
      </c>
      <c r="E3" s="104"/>
      <c r="F3" s="104"/>
      <c r="G3" s="104" t="s">
        <v>4</v>
      </c>
      <c r="H3" s="209"/>
      <c r="I3" s="209"/>
      <c r="J3" s="104" t="s">
        <v>0</v>
      </c>
      <c r="K3" s="210"/>
      <c r="L3" s="210"/>
      <c r="M3" s="211" t="s">
        <v>5</v>
      </c>
      <c r="N3" s="211"/>
      <c r="O3" s="105">
        <f>COUNTA(P1:AW3)</f>
        <v>5</v>
      </c>
      <c r="P3" s="19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85"/>
      <c r="AX3" s="174"/>
      <c r="AY3" s="176"/>
      <c r="AZ3" s="178"/>
      <c r="BA3" s="180"/>
      <c r="BB3" s="182"/>
      <c r="BJ3" s="106" t="s">
        <v>8</v>
      </c>
    </row>
    <row r="4" spans="1:62" s="107" customFormat="1" ht="15" customHeight="1" thickBot="1" x14ac:dyDescent="0.3">
      <c r="A4" s="186" t="s">
        <v>356</v>
      </c>
      <c r="B4" s="186"/>
      <c r="C4" s="186"/>
      <c r="D4" s="130" t="s">
        <v>32</v>
      </c>
      <c r="E4" s="131"/>
      <c r="F4" s="131"/>
      <c r="G4" s="131"/>
      <c r="H4" s="131"/>
      <c r="I4" s="131"/>
      <c r="J4" s="131"/>
      <c r="K4" s="131"/>
      <c r="L4" s="131"/>
      <c r="M4" s="131"/>
      <c r="N4" s="131"/>
      <c r="O4" s="131"/>
      <c r="P4" s="48"/>
      <c r="Q4" s="49"/>
      <c r="R4" s="49"/>
      <c r="S4" s="49"/>
      <c r="T4" s="49"/>
      <c r="U4" s="49"/>
      <c r="V4" s="49"/>
      <c r="W4" s="49"/>
      <c r="X4" s="49"/>
      <c r="Y4" s="49"/>
      <c r="Z4" s="49"/>
      <c r="AA4" s="49"/>
      <c r="AB4" s="50"/>
      <c r="AC4" s="50"/>
      <c r="AD4" s="50"/>
      <c r="AE4" s="50"/>
      <c r="AF4" s="50"/>
      <c r="AG4" s="50"/>
      <c r="AH4" s="50"/>
      <c r="AI4" s="50"/>
      <c r="AJ4" s="50"/>
      <c r="AK4" s="50"/>
      <c r="AL4" s="50"/>
      <c r="AM4" s="50"/>
      <c r="AN4" s="50"/>
      <c r="AO4" s="50"/>
      <c r="AP4" s="50"/>
      <c r="AQ4" s="50"/>
      <c r="AR4" s="50"/>
      <c r="AS4" s="50"/>
      <c r="AT4" s="50"/>
      <c r="AU4" s="50"/>
      <c r="AV4" s="50"/>
      <c r="AW4" s="87"/>
      <c r="AX4" s="174"/>
      <c r="AY4" s="176"/>
      <c r="AZ4" s="178"/>
      <c r="BA4" s="180"/>
      <c r="BB4" s="182"/>
      <c r="BJ4" s="106" t="s">
        <v>7</v>
      </c>
    </row>
    <row r="5" spans="1:62" s="8" customFormat="1" ht="15" customHeight="1" x14ac:dyDescent="0.25">
      <c r="A5" s="186"/>
      <c r="B5" s="186"/>
      <c r="C5" s="186"/>
      <c r="D5" s="101">
        <v>1</v>
      </c>
      <c r="E5" s="155" t="s">
        <v>131</v>
      </c>
      <c r="F5" s="155"/>
      <c r="G5" s="155"/>
      <c r="H5" s="155"/>
      <c r="I5" s="155"/>
      <c r="J5" s="155"/>
      <c r="K5" s="155"/>
      <c r="L5" s="155"/>
      <c r="M5" s="155"/>
      <c r="N5" s="155"/>
      <c r="O5" s="155"/>
      <c r="P5" s="38" t="s">
        <v>74</v>
      </c>
      <c r="Q5" s="90" t="s">
        <v>8</v>
      </c>
      <c r="R5" s="90" t="s">
        <v>7</v>
      </c>
      <c r="S5" s="90" t="s">
        <v>9</v>
      </c>
      <c r="T5" s="90" t="s">
        <v>6</v>
      </c>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1"/>
      <c r="AX5" s="16">
        <f t="shared" ref="AX5:AX64" si="0">IF(COUNTA(P5:AW5)=0,"",(COUNTIFS(P5:AW5,"=n"))/(COUNTA(P5:AW5)))</f>
        <v>0.2</v>
      </c>
      <c r="AY5" s="17">
        <f t="shared" ref="AY5:AY64" si="1">IF(COUNTA(P5:AW5)=0,"",(COUNTIFS(P5:AW5,"=a"))/(COUNTA(P5:AW5)))</f>
        <v>0.2</v>
      </c>
      <c r="AZ5" s="17">
        <f t="shared" ref="AZ5:AZ64" si="2">IF(COUNTA(P5:AW5)=0,"",(COUNTIFS(P5:AW5,"=c"))/(COUNTA(P5:AW5)))</f>
        <v>0.2</v>
      </c>
      <c r="BA5" s="17">
        <f t="shared" ref="BA5:BA64" si="3">IF(COUNTA(P5:AW5)=0,"",(COUNTIFS(P5:AW5,"=e"))/(COUNTA(P5:AW5)))</f>
        <v>0.2</v>
      </c>
      <c r="BB5" s="18">
        <f t="shared" ref="BB5:BB64" si="4">IF(COUNTA(P5:AW5)=0,"",(COUNTIFS(P5:AW5,"=b"))/(COUNTA(P5:AW5)))</f>
        <v>0.2</v>
      </c>
      <c r="BJ5" s="106" t="s">
        <v>9</v>
      </c>
    </row>
    <row r="6" spans="1:62" s="8" customFormat="1" ht="15" customHeight="1" x14ac:dyDescent="0.25">
      <c r="A6" s="186"/>
      <c r="B6" s="186"/>
      <c r="C6" s="186"/>
      <c r="D6" s="101">
        <v>2</v>
      </c>
      <c r="E6" s="155" t="s">
        <v>132</v>
      </c>
      <c r="F6" s="155"/>
      <c r="G6" s="155"/>
      <c r="H6" s="155"/>
      <c r="I6" s="155"/>
      <c r="J6" s="155"/>
      <c r="K6" s="155"/>
      <c r="L6" s="155"/>
      <c r="M6" s="155"/>
      <c r="N6" s="155"/>
      <c r="O6" s="155"/>
      <c r="P6" s="15" t="s">
        <v>74</v>
      </c>
      <c r="Q6" s="95" t="s">
        <v>8</v>
      </c>
      <c r="R6" s="95" t="s">
        <v>7</v>
      </c>
      <c r="S6" s="95" t="s">
        <v>9</v>
      </c>
      <c r="T6" s="95" t="s">
        <v>6</v>
      </c>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6"/>
      <c r="AX6" s="19">
        <f t="shared" si="0"/>
        <v>0.2</v>
      </c>
      <c r="AY6" s="39">
        <f t="shared" si="1"/>
        <v>0.2</v>
      </c>
      <c r="AZ6" s="39">
        <f t="shared" si="2"/>
        <v>0.2</v>
      </c>
      <c r="BA6" s="39">
        <f t="shared" si="3"/>
        <v>0.2</v>
      </c>
      <c r="BB6" s="40">
        <f t="shared" si="4"/>
        <v>0.2</v>
      </c>
      <c r="BJ6" s="106" t="s">
        <v>6</v>
      </c>
    </row>
    <row r="7" spans="1:62" s="8" customFormat="1" ht="15" customHeight="1" x14ac:dyDescent="0.25">
      <c r="A7" s="186"/>
      <c r="B7" s="186"/>
      <c r="C7" s="186"/>
      <c r="D7" s="101">
        <v>3</v>
      </c>
      <c r="E7" s="143" t="s">
        <v>133</v>
      </c>
      <c r="F7" s="143"/>
      <c r="G7" s="143"/>
      <c r="H7" s="143"/>
      <c r="I7" s="143"/>
      <c r="J7" s="143"/>
      <c r="K7" s="143"/>
      <c r="L7" s="143"/>
      <c r="M7" s="143"/>
      <c r="N7" s="143"/>
      <c r="O7" s="143"/>
      <c r="P7" s="15" t="s">
        <v>74</v>
      </c>
      <c r="Q7" s="95" t="s">
        <v>8</v>
      </c>
      <c r="R7" s="95" t="s">
        <v>7</v>
      </c>
      <c r="S7" s="95" t="s">
        <v>9</v>
      </c>
      <c r="T7" s="95" t="s">
        <v>6</v>
      </c>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6"/>
      <c r="AX7" s="19">
        <f t="shared" si="0"/>
        <v>0.2</v>
      </c>
      <c r="AY7" s="39">
        <f t="shared" si="1"/>
        <v>0.2</v>
      </c>
      <c r="AZ7" s="39">
        <f t="shared" si="2"/>
        <v>0.2</v>
      </c>
      <c r="BA7" s="39">
        <f t="shared" si="3"/>
        <v>0.2</v>
      </c>
      <c r="BB7" s="40">
        <f t="shared" si="4"/>
        <v>0.2</v>
      </c>
      <c r="BJ7" s="107"/>
    </row>
    <row r="8" spans="1:62" s="8" customFormat="1" ht="15" customHeight="1" thickBot="1" x14ac:dyDescent="0.3">
      <c r="A8" s="186"/>
      <c r="B8" s="186"/>
      <c r="C8" s="186"/>
      <c r="D8" s="101">
        <v>4</v>
      </c>
      <c r="E8" s="143" t="s">
        <v>134</v>
      </c>
      <c r="F8" s="143"/>
      <c r="G8" s="143"/>
      <c r="H8" s="143"/>
      <c r="I8" s="143"/>
      <c r="J8" s="143"/>
      <c r="K8" s="143"/>
      <c r="L8" s="143"/>
      <c r="M8" s="143"/>
      <c r="N8" s="143"/>
      <c r="O8" s="143"/>
      <c r="P8" s="15" t="s">
        <v>74</v>
      </c>
      <c r="Q8" s="95" t="s">
        <v>8</v>
      </c>
      <c r="R8" s="95" t="s">
        <v>7</v>
      </c>
      <c r="S8" s="95" t="s">
        <v>9</v>
      </c>
      <c r="T8" s="95"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6"/>
      <c r="AX8" s="41">
        <f t="shared" si="0"/>
        <v>0.2</v>
      </c>
      <c r="AY8" s="42">
        <f t="shared" si="1"/>
        <v>0.2</v>
      </c>
      <c r="AZ8" s="42">
        <f t="shared" si="2"/>
        <v>0.2</v>
      </c>
      <c r="BA8" s="42">
        <f t="shared" si="3"/>
        <v>0.2</v>
      </c>
      <c r="BB8" s="43">
        <f t="shared" si="4"/>
        <v>0.2</v>
      </c>
      <c r="BJ8" s="107"/>
    </row>
    <row r="9" spans="1:62" s="107" customFormat="1" ht="15" customHeight="1" thickBot="1" x14ac:dyDescent="0.3">
      <c r="A9" s="186"/>
      <c r="B9" s="186"/>
      <c r="C9" s="186"/>
      <c r="D9" s="130" t="s">
        <v>36</v>
      </c>
      <c r="E9" s="131" t="s">
        <v>36</v>
      </c>
      <c r="F9" s="131"/>
      <c r="G9" s="131"/>
      <c r="H9" s="131"/>
      <c r="I9" s="131"/>
      <c r="J9" s="131"/>
      <c r="K9" s="131"/>
      <c r="L9" s="131"/>
      <c r="M9" s="131"/>
      <c r="N9" s="131"/>
      <c r="O9" s="131"/>
      <c r="P9" s="29"/>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1"/>
      <c r="AX9" s="51"/>
      <c r="AY9" s="52"/>
      <c r="AZ9" s="52"/>
      <c r="BA9" s="52"/>
      <c r="BB9" s="53"/>
      <c r="BJ9" s="106"/>
    </row>
    <row r="10" spans="1:62" s="8" customFormat="1" ht="15" customHeight="1" x14ac:dyDescent="0.25">
      <c r="A10" s="186"/>
      <c r="B10" s="186"/>
      <c r="C10" s="186"/>
      <c r="D10" s="101">
        <v>1</v>
      </c>
      <c r="E10" s="155" t="s">
        <v>135</v>
      </c>
      <c r="F10" s="155"/>
      <c r="G10" s="155"/>
      <c r="H10" s="155"/>
      <c r="I10" s="155"/>
      <c r="J10" s="155"/>
      <c r="K10" s="155"/>
      <c r="L10" s="155"/>
      <c r="M10" s="155"/>
      <c r="N10" s="155"/>
      <c r="O10" s="155"/>
      <c r="P10" s="38" t="s">
        <v>74</v>
      </c>
      <c r="Q10" s="90" t="s">
        <v>8</v>
      </c>
      <c r="R10" s="90" t="s">
        <v>7</v>
      </c>
      <c r="S10" s="90" t="s">
        <v>9</v>
      </c>
      <c r="T10" s="90" t="s">
        <v>6</v>
      </c>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1"/>
      <c r="AX10" s="16">
        <f t="shared" si="0"/>
        <v>0.2</v>
      </c>
      <c r="AY10" s="17">
        <f t="shared" si="1"/>
        <v>0.2</v>
      </c>
      <c r="AZ10" s="17">
        <f t="shared" si="2"/>
        <v>0.2</v>
      </c>
      <c r="BA10" s="17">
        <f t="shared" si="3"/>
        <v>0.2</v>
      </c>
      <c r="BB10" s="18">
        <f t="shared" si="4"/>
        <v>0.2</v>
      </c>
      <c r="BJ10" s="107"/>
    </row>
    <row r="11" spans="1:62" s="8" customFormat="1" ht="15" customHeight="1" x14ac:dyDescent="0.25">
      <c r="A11" s="186"/>
      <c r="B11" s="186"/>
      <c r="C11" s="186"/>
      <c r="D11" s="101">
        <v>2</v>
      </c>
      <c r="E11" s="143" t="s">
        <v>136</v>
      </c>
      <c r="F11" s="143"/>
      <c r="G11" s="143"/>
      <c r="H11" s="143"/>
      <c r="I11" s="143"/>
      <c r="J11" s="143"/>
      <c r="K11" s="143"/>
      <c r="L11" s="143"/>
      <c r="M11" s="143"/>
      <c r="N11" s="143"/>
      <c r="O11" s="143"/>
      <c r="P11" s="15" t="s">
        <v>74</v>
      </c>
      <c r="Q11" s="95" t="s">
        <v>8</v>
      </c>
      <c r="R11" s="95" t="s">
        <v>7</v>
      </c>
      <c r="S11" s="95" t="s">
        <v>9</v>
      </c>
      <c r="T11" s="95" t="s">
        <v>6</v>
      </c>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6"/>
      <c r="AX11" s="19">
        <f t="shared" si="0"/>
        <v>0.2</v>
      </c>
      <c r="AY11" s="39">
        <f t="shared" si="1"/>
        <v>0.2</v>
      </c>
      <c r="AZ11" s="39">
        <f t="shared" si="2"/>
        <v>0.2</v>
      </c>
      <c r="BA11" s="39">
        <f t="shared" si="3"/>
        <v>0.2</v>
      </c>
      <c r="BB11" s="40">
        <f t="shared" si="4"/>
        <v>0.2</v>
      </c>
      <c r="BJ11" s="107"/>
    </row>
    <row r="12" spans="1:62" s="8" customFormat="1" ht="15" customHeight="1" thickBot="1" x14ac:dyDescent="0.3">
      <c r="A12" s="186"/>
      <c r="B12" s="186"/>
      <c r="C12" s="186"/>
      <c r="D12" s="101">
        <v>3</v>
      </c>
      <c r="E12" s="143" t="s">
        <v>137</v>
      </c>
      <c r="F12" s="143"/>
      <c r="G12" s="143"/>
      <c r="H12" s="143"/>
      <c r="I12" s="143"/>
      <c r="J12" s="143"/>
      <c r="K12" s="143"/>
      <c r="L12" s="143"/>
      <c r="M12" s="143"/>
      <c r="N12" s="143"/>
      <c r="O12" s="143"/>
      <c r="P12" s="15" t="s">
        <v>74</v>
      </c>
      <c r="Q12" s="95" t="s">
        <v>8</v>
      </c>
      <c r="R12" s="95" t="s">
        <v>7</v>
      </c>
      <c r="S12" s="95" t="s">
        <v>9</v>
      </c>
      <c r="T12" s="95" t="s">
        <v>6</v>
      </c>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6"/>
      <c r="AX12" s="41">
        <f t="shared" si="0"/>
        <v>0.2</v>
      </c>
      <c r="AY12" s="42">
        <f t="shared" si="1"/>
        <v>0.2</v>
      </c>
      <c r="AZ12" s="42">
        <f t="shared" si="2"/>
        <v>0.2</v>
      </c>
      <c r="BA12" s="42">
        <f t="shared" si="3"/>
        <v>0.2</v>
      </c>
      <c r="BB12" s="43">
        <f t="shared" si="4"/>
        <v>0.2</v>
      </c>
      <c r="BJ12" s="107"/>
    </row>
    <row r="13" spans="1:62" s="107" customFormat="1" ht="15" customHeight="1" thickBot="1" x14ac:dyDescent="0.3">
      <c r="A13" s="186"/>
      <c r="B13" s="186"/>
      <c r="C13" s="186"/>
      <c r="D13" s="130" t="s">
        <v>40</v>
      </c>
      <c r="E13" s="131" t="s">
        <v>40</v>
      </c>
      <c r="F13" s="131"/>
      <c r="G13" s="131"/>
      <c r="H13" s="131"/>
      <c r="I13" s="131"/>
      <c r="J13" s="131"/>
      <c r="K13" s="131"/>
      <c r="L13" s="131"/>
      <c r="M13" s="131"/>
      <c r="N13" s="131"/>
      <c r="O13" s="131"/>
      <c r="P13" s="29"/>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1"/>
      <c r="AX13" s="51"/>
      <c r="AY13" s="52"/>
      <c r="AZ13" s="52"/>
      <c r="BA13" s="52"/>
      <c r="BB13" s="53"/>
      <c r="BJ13" s="106"/>
    </row>
    <row r="14" spans="1:62" s="8" customFormat="1" ht="15" customHeight="1" x14ac:dyDescent="0.25">
      <c r="A14" s="186"/>
      <c r="B14" s="186"/>
      <c r="C14" s="186"/>
      <c r="D14" s="101">
        <v>1</v>
      </c>
      <c r="E14" s="218" t="s">
        <v>138</v>
      </c>
      <c r="F14" s="202"/>
      <c r="G14" s="202"/>
      <c r="H14" s="202"/>
      <c r="I14" s="202"/>
      <c r="J14" s="202"/>
      <c r="K14" s="202"/>
      <c r="L14" s="202"/>
      <c r="M14" s="202"/>
      <c r="N14" s="202"/>
      <c r="O14" s="202"/>
      <c r="P14" s="38" t="s">
        <v>74</v>
      </c>
      <c r="Q14" s="90" t="s">
        <v>8</v>
      </c>
      <c r="R14" s="90" t="s">
        <v>7</v>
      </c>
      <c r="S14" s="90" t="s">
        <v>9</v>
      </c>
      <c r="T14" s="90" t="s">
        <v>6</v>
      </c>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1"/>
      <c r="AX14" s="16">
        <f t="shared" ref="AX14:AX15" si="5">IF(COUNTA(P14:AW14)=0,"",(COUNTIFS(P14:AW14,"=n"))/(COUNTA(P14:AW14)))</f>
        <v>0.2</v>
      </c>
      <c r="AY14" s="17">
        <f t="shared" ref="AY14:AY15" si="6">IF(COUNTA(P14:AW14)=0,"",(COUNTIFS(P14:AW14,"=a"))/(COUNTA(P14:AW14)))</f>
        <v>0.2</v>
      </c>
      <c r="AZ14" s="17">
        <f t="shared" ref="AZ14:AZ15" si="7">IF(COUNTA(P14:AW14)=0,"",(COUNTIFS(P14:AW14,"=c"))/(COUNTA(P14:AW14)))</f>
        <v>0.2</v>
      </c>
      <c r="BA14" s="17">
        <f t="shared" ref="BA14:BA15" si="8">IF(COUNTA(P14:AW14)=0,"",(COUNTIFS(P14:AW14,"=e"))/(COUNTA(P14:AW14)))</f>
        <v>0.2</v>
      </c>
      <c r="BB14" s="18">
        <f t="shared" ref="BB14:BB15" si="9">IF(COUNTA(P14:AW14)=0,"",(COUNTIFS(P14:AW14,"=b"))/(COUNTA(P14:AW14)))</f>
        <v>0.2</v>
      </c>
      <c r="BJ14" s="107"/>
    </row>
    <row r="15" spans="1:62" s="8" customFormat="1" ht="25.5" customHeight="1" thickBot="1" x14ac:dyDescent="0.3">
      <c r="A15" s="186"/>
      <c r="B15" s="186"/>
      <c r="C15" s="186"/>
      <c r="D15" s="101">
        <v>2</v>
      </c>
      <c r="E15" s="219" t="s">
        <v>139</v>
      </c>
      <c r="F15" s="220"/>
      <c r="G15" s="220"/>
      <c r="H15" s="220"/>
      <c r="I15" s="220"/>
      <c r="J15" s="220"/>
      <c r="K15" s="220"/>
      <c r="L15" s="220"/>
      <c r="M15" s="220"/>
      <c r="N15" s="220"/>
      <c r="O15" s="221"/>
      <c r="P15" s="92" t="s">
        <v>74</v>
      </c>
      <c r="Q15" s="93" t="s">
        <v>8</v>
      </c>
      <c r="R15" s="93" t="s">
        <v>7</v>
      </c>
      <c r="S15" s="93" t="s">
        <v>9</v>
      </c>
      <c r="T15" s="93" t="s">
        <v>6</v>
      </c>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4"/>
      <c r="AX15" s="41">
        <f t="shared" si="5"/>
        <v>0.2</v>
      </c>
      <c r="AY15" s="42">
        <f t="shared" si="6"/>
        <v>0.2</v>
      </c>
      <c r="AZ15" s="42">
        <f t="shared" si="7"/>
        <v>0.2</v>
      </c>
      <c r="BA15" s="42">
        <f t="shared" si="8"/>
        <v>0.2</v>
      </c>
      <c r="BB15" s="43">
        <f t="shared" si="9"/>
        <v>0.2</v>
      </c>
      <c r="BJ15" s="107"/>
    </row>
    <row r="16" spans="1:62" s="107" customFormat="1" ht="15" customHeight="1" thickBot="1" x14ac:dyDescent="0.3">
      <c r="A16" s="186"/>
      <c r="B16" s="186"/>
      <c r="C16" s="186"/>
      <c r="D16" s="130" t="s">
        <v>42</v>
      </c>
      <c r="E16" s="131"/>
      <c r="F16" s="131"/>
      <c r="G16" s="131"/>
      <c r="H16" s="131"/>
      <c r="I16" s="131"/>
      <c r="J16" s="131"/>
      <c r="K16" s="131"/>
      <c r="L16" s="131"/>
      <c r="M16" s="131"/>
      <c r="N16" s="131"/>
      <c r="O16" s="131"/>
      <c r="P16" s="29"/>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1"/>
      <c r="AX16" s="51"/>
      <c r="AY16" s="52"/>
      <c r="AZ16" s="52"/>
      <c r="BA16" s="52"/>
      <c r="BB16" s="53"/>
      <c r="BJ16" s="106"/>
    </row>
    <row r="17" spans="1:62" s="8" customFormat="1" ht="15" customHeight="1" x14ac:dyDescent="0.25">
      <c r="A17" s="186"/>
      <c r="B17" s="186"/>
      <c r="C17" s="186"/>
      <c r="D17" s="101">
        <v>1</v>
      </c>
      <c r="E17" s="155" t="s">
        <v>140</v>
      </c>
      <c r="F17" s="155"/>
      <c r="G17" s="155"/>
      <c r="H17" s="155"/>
      <c r="I17" s="155"/>
      <c r="J17" s="155"/>
      <c r="K17" s="155"/>
      <c r="L17" s="155"/>
      <c r="M17" s="155"/>
      <c r="N17" s="155"/>
      <c r="O17" s="155"/>
      <c r="P17" s="38" t="s">
        <v>74</v>
      </c>
      <c r="Q17" s="90" t="s">
        <v>8</v>
      </c>
      <c r="R17" s="90" t="s">
        <v>7</v>
      </c>
      <c r="S17" s="90" t="s">
        <v>9</v>
      </c>
      <c r="T17" s="90" t="s">
        <v>6</v>
      </c>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1"/>
      <c r="AX17" s="16">
        <f t="shared" ref="AX17:AX19" si="10">IF(COUNTA(P17:AW17)=0,"",(COUNTIFS(P17:AW17,"=n"))/(COUNTA(P17:AW17)))</f>
        <v>0.2</v>
      </c>
      <c r="AY17" s="17">
        <f t="shared" ref="AY17:AY19" si="11">IF(COUNTA(P17:AW17)=0,"",(COUNTIFS(P17:AW17,"=a"))/(COUNTA(P17:AW17)))</f>
        <v>0.2</v>
      </c>
      <c r="AZ17" s="17">
        <f t="shared" ref="AZ17:AZ19" si="12">IF(COUNTA(P17:AW17)=0,"",(COUNTIFS(P17:AW17,"=c"))/(COUNTA(P17:AW17)))</f>
        <v>0.2</v>
      </c>
      <c r="BA17" s="17">
        <f t="shared" ref="BA17:BA19" si="13">IF(COUNTA(P17:AW17)=0,"",(COUNTIFS(P17:AW17,"=e"))/(COUNTA(P17:AW17)))</f>
        <v>0.2</v>
      </c>
      <c r="BB17" s="18">
        <f t="shared" ref="BB17:BB19" si="14">IF(COUNTA(P17:AW17)=0,"",(COUNTIFS(P17:AW17,"=b"))/(COUNTA(P17:AW17)))</f>
        <v>0.2</v>
      </c>
      <c r="BJ17" s="107"/>
    </row>
    <row r="18" spans="1:62" s="8" customFormat="1" ht="15" customHeight="1" x14ac:dyDescent="0.25">
      <c r="A18" s="186"/>
      <c r="B18" s="186"/>
      <c r="C18" s="186"/>
      <c r="D18" s="101">
        <v>2</v>
      </c>
      <c r="E18" s="115" t="s">
        <v>141</v>
      </c>
      <c r="F18" s="109"/>
      <c r="G18" s="109"/>
      <c r="H18" s="109"/>
      <c r="I18" s="109"/>
      <c r="J18" s="109"/>
      <c r="K18" s="109"/>
      <c r="L18" s="109"/>
      <c r="M18" s="109"/>
      <c r="N18" s="109"/>
      <c r="O18" s="109"/>
      <c r="P18" s="15" t="s">
        <v>74</v>
      </c>
      <c r="Q18" s="95" t="s">
        <v>8</v>
      </c>
      <c r="R18" s="95" t="s">
        <v>7</v>
      </c>
      <c r="S18" s="95" t="s">
        <v>9</v>
      </c>
      <c r="T18" s="95" t="s">
        <v>6</v>
      </c>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6"/>
      <c r="AX18" s="19">
        <f t="shared" si="10"/>
        <v>0.2</v>
      </c>
      <c r="AY18" s="39">
        <f t="shared" si="11"/>
        <v>0.2</v>
      </c>
      <c r="AZ18" s="39">
        <f t="shared" si="12"/>
        <v>0.2</v>
      </c>
      <c r="BA18" s="39">
        <f t="shared" si="13"/>
        <v>0.2</v>
      </c>
      <c r="BB18" s="40">
        <f t="shared" si="14"/>
        <v>0.2</v>
      </c>
      <c r="BJ18" s="107"/>
    </row>
    <row r="19" spans="1:62" s="8" customFormat="1" ht="15" customHeight="1" thickBot="1" x14ac:dyDescent="0.3">
      <c r="A19" s="186"/>
      <c r="B19" s="186"/>
      <c r="C19" s="186"/>
      <c r="D19" s="101">
        <v>3</v>
      </c>
      <c r="E19" s="114" t="s">
        <v>142</v>
      </c>
      <c r="F19" s="109"/>
      <c r="G19" s="109"/>
      <c r="H19" s="109"/>
      <c r="I19" s="109"/>
      <c r="J19" s="109"/>
      <c r="K19" s="109"/>
      <c r="L19" s="109"/>
      <c r="M19" s="109"/>
      <c r="N19" s="109"/>
      <c r="O19" s="109"/>
      <c r="P19" s="15" t="s">
        <v>74</v>
      </c>
      <c r="Q19" s="95" t="s">
        <v>8</v>
      </c>
      <c r="R19" s="95" t="s">
        <v>7</v>
      </c>
      <c r="S19" s="95" t="s">
        <v>9</v>
      </c>
      <c r="T19" s="95" t="s">
        <v>6</v>
      </c>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6"/>
      <c r="AX19" s="41">
        <f t="shared" si="10"/>
        <v>0.2</v>
      </c>
      <c r="AY19" s="42">
        <f t="shared" si="11"/>
        <v>0.2</v>
      </c>
      <c r="AZ19" s="42">
        <f t="shared" si="12"/>
        <v>0.2</v>
      </c>
      <c r="BA19" s="42">
        <f t="shared" si="13"/>
        <v>0.2</v>
      </c>
      <c r="BB19" s="43">
        <f t="shared" si="14"/>
        <v>0.2</v>
      </c>
      <c r="BJ19" s="107"/>
    </row>
    <row r="20" spans="1:62" s="107" customFormat="1" ht="15" customHeight="1" thickBot="1" x14ac:dyDescent="0.3">
      <c r="A20" s="186"/>
      <c r="B20" s="186"/>
      <c r="C20" s="186"/>
      <c r="D20" s="130" t="s">
        <v>353</v>
      </c>
      <c r="E20" s="131" t="s">
        <v>353</v>
      </c>
      <c r="F20" s="131"/>
      <c r="G20" s="131"/>
      <c r="H20" s="131"/>
      <c r="I20" s="131"/>
      <c r="J20" s="131"/>
      <c r="K20" s="131"/>
      <c r="L20" s="131"/>
      <c r="M20" s="131"/>
      <c r="N20" s="131"/>
      <c r="O20" s="131"/>
      <c r="P20" s="29"/>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1"/>
      <c r="AX20" s="29"/>
      <c r="AY20" s="30"/>
      <c r="AZ20" s="30"/>
      <c r="BA20" s="30"/>
      <c r="BB20" s="31"/>
      <c r="BJ20" s="106"/>
    </row>
    <row r="21" spans="1:62" s="8" customFormat="1" ht="15" customHeight="1" x14ac:dyDescent="0.25">
      <c r="A21" s="186"/>
      <c r="B21" s="186"/>
      <c r="C21" s="186"/>
      <c r="D21" s="101">
        <v>1</v>
      </c>
      <c r="E21" s="155" t="s">
        <v>143</v>
      </c>
      <c r="F21" s="155"/>
      <c r="G21" s="155"/>
      <c r="H21" s="155"/>
      <c r="I21" s="155"/>
      <c r="J21" s="155"/>
      <c r="K21" s="155"/>
      <c r="L21" s="155"/>
      <c r="M21" s="155"/>
      <c r="N21" s="155"/>
      <c r="O21" s="155"/>
      <c r="P21" s="38" t="s">
        <v>74</v>
      </c>
      <c r="Q21" s="90" t="s">
        <v>8</v>
      </c>
      <c r="R21" s="90" t="s">
        <v>7</v>
      </c>
      <c r="S21" s="90" t="s">
        <v>9</v>
      </c>
      <c r="T21" s="90" t="s">
        <v>6</v>
      </c>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1"/>
      <c r="AX21" s="16">
        <f>IF(COUNTA(P21:AW21)=0,"",(COUNTIFS(P21:AW21,"=n"))/(COUNTA(P21:AW21)))</f>
        <v>0.2</v>
      </c>
      <c r="AY21" s="17">
        <f>IF(COUNTA(P21:AW21)=0,"",(COUNTIFS(P21:AW21,"=a"))/(COUNTA(P21:AW21)))</f>
        <v>0.2</v>
      </c>
      <c r="AZ21" s="17">
        <f>IF(COUNTA(P21:AW21)=0,"",(COUNTIFS(P21:AW21,"=c"))/(COUNTA(P21:AW21)))</f>
        <v>0.2</v>
      </c>
      <c r="BA21" s="17">
        <f>IF(COUNTA(P21:AW21)=0,"",(COUNTIFS(P21:AW21,"=e"))/(COUNTA(P21:AW21)))</f>
        <v>0.2</v>
      </c>
      <c r="BB21" s="18">
        <f>IF(COUNTA(P21:AW21)=0,"",(COUNTIFS(P21:AW21,"=b"))/(COUNTA(P21:AW21)))</f>
        <v>0.2</v>
      </c>
      <c r="BJ21" s="107"/>
    </row>
    <row r="22" spans="1:62" s="8" customFormat="1" ht="15" customHeight="1" x14ac:dyDescent="0.25">
      <c r="A22" s="186"/>
      <c r="B22" s="186"/>
      <c r="C22" s="186"/>
      <c r="D22" s="101">
        <v>2</v>
      </c>
      <c r="E22" s="143" t="s">
        <v>144</v>
      </c>
      <c r="F22" s="143"/>
      <c r="G22" s="143"/>
      <c r="H22" s="143"/>
      <c r="I22" s="143"/>
      <c r="J22" s="143"/>
      <c r="K22" s="143"/>
      <c r="L22" s="143"/>
      <c r="M22" s="143"/>
      <c r="N22" s="143"/>
      <c r="O22" s="143"/>
      <c r="P22" s="15" t="s">
        <v>74</v>
      </c>
      <c r="Q22" s="95" t="s">
        <v>8</v>
      </c>
      <c r="R22" s="95" t="s">
        <v>7</v>
      </c>
      <c r="S22" s="95" t="s">
        <v>9</v>
      </c>
      <c r="T22" s="95" t="s">
        <v>6</v>
      </c>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6"/>
      <c r="AX22" s="19">
        <f>IF(COUNTA(P22:AW22)=0,"",(COUNTIFS(P22:AW22,"=n"))/(COUNTA(P22:AW22)))</f>
        <v>0.2</v>
      </c>
      <c r="AY22" s="39">
        <f>IF(COUNTA(P22:AW22)=0,"",(COUNTIFS(P22:AW22,"=a"))/(COUNTA(P22:AW22)))</f>
        <v>0.2</v>
      </c>
      <c r="AZ22" s="39">
        <f>IF(COUNTA(P22:AW22)=0,"",(COUNTIFS(P22:AW22,"=c"))/(COUNTA(P22:AW22)))</f>
        <v>0.2</v>
      </c>
      <c r="BA22" s="39">
        <f>IF(COUNTA(P22:AW22)=0,"",(COUNTIFS(P22:AW22,"=e"))/(COUNTA(P22:AW22)))</f>
        <v>0.2</v>
      </c>
      <c r="BB22" s="40">
        <f>IF(COUNTA(P22:AW22)=0,"",(COUNTIFS(P22:AW22,"=b"))/(COUNTA(P22:AW22)))</f>
        <v>0.2</v>
      </c>
      <c r="BJ22" s="107"/>
    </row>
    <row r="23" spans="1:62" s="8" customFormat="1" ht="15" customHeight="1" x14ac:dyDescent="0.25">
      <c r="A23" s="186"/>
      <c r="B23" s="186"/>
      <c r="C23" s="186"/>
      <c r="D23" s="101">
        <v>3</v>
      </c>
      <c r="E23" s="155" t="s">
        <v>145</v>
      </c>
      <c r="F23" s="155"/>
      <c r="G23" s="155"/>
      <c r="H23" s="155"/>
      <c r="I23" s="155"/>
      <c r="J23" s="155"/>
      <c r="K23" s="155"/>
      <c r="L23" s="155"/>
      <c r="M23" s="155"/>
      <c r="N23" s="155"/>
      <c r="O23" s="155"/>
      <c r="P23" s="15" t="s">
        <v>74</v>
      </c>
      <c r="Q23" s="95" t="s">
        <v>8</v>
      </c>
      <c r="R23" s="95" t="s">
        <v>7</v>
      </c>
      <c r="S23" s="95" t="s">
        <v>9</v>
      </c>
      <c r="T23" s="95" t="s">
        <v>6</v>
      </c>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6"/>
      <c r="AX23" s="19">
        <f t="shared" si="0"/>
        <v>0.2</v>
      </c>
      <c r="AY23" s="39">
        <f t="shared" si="1"/>
        <v>0.2</v>
      </c>
      <c r="AZ23" s="39">
        <f t="shared" si="2"/>
        <v>0.2</v>
      </c>
      <c r="BA23" s="39">
        <f t="shared" si="3"/>
        <v>0.2</v>
      </c>
      <c r="BB23" s="40">
        <f t="shared" si="4"/>
        <v>0.2</v>
      </c>
      <c r="BJ23" s="107"/>
    </row>
    <row r="24" spans="1:62" s="8" customFormat="1" ht="15" customHeight="1" x14ac:dyDescent="0.25">
      <c r="A24" s="186"/>
      <c r="B24" s="186"/>
      <c r="C24" s="186"/>
      <c r="D24" s="101">
        <v>4</v>
      </c>
      <c r="E24" s="155" t="s">
        <v>146</v>
      </c>
      <c r="F24" s="155"/>
      <c r="G24" s="155"/>
      <c r="H24" s="155"/>
      <c r="I24" s="155"/>
      <c r="J24" s="155"/>
      <c r="K24" s="155"/>
      <c r="L24" s="155"/>
      <c r="M24" s="155"/>
      <c r="N24" s="155"/>
      <c r="O24" s="155"/>
      <c r="P24" s="15" t="s">
        <v>74</v>
      </c>
      <c r="Q24" s="95" t="s">
        <v>8</v>
      </c>
      <c r="R24" s="95" t="s">
        <v>7</v>
      </c>
      <c r="S24" s="95" t="s">
        <v>9</v>
      </c>
      <c r="T24" s="95" t="s">
        <v>6</v>
      </c>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6"/>
      <c r="AX24" s="19">
        <f t="shared" si="0"/>
        <v>0.2</v>
      </c>
      <c r="AY24" s="39">
        <f t="shared" si="1"/>
        <v>0.2</v>
      </c>
      <c r="AZ24" s="39">
        <f t="shared" si="2"/>
        <v>0.2</v>
      </c>
      <c r="BA24" s="39">
        <f t="shared" si="3"/>
        <v>0.2</v>
      </c>
      <c r="BB24" s="40">
        <f t="shared" si="4"/>
        <v>0.2</v>
      </c>
      <c r="BJ24" s="107"/>
    </row>
    <row r="25" spans="1:62" s="8" customFormat="1" ht="15" customHeight="1" x14ac:dyDescent="0.25">
      <c r="A25" s="186"/>
      <c r="B25" s="186"/>
      <c r="C25" s="186"/>
      <c r="D25" s="101">
        <v>5</v>
      </c>
      <c r="E25" s="143" t="s">
        <v>147</v>
      </c>
      <c r="F25" s="143"/>
      <c r="G25" s="143"/>
      <c r="H25" s="143"/>
      <c r="I25" s="143"/>
      <c r="J25" s="143"/>
      <c r="K25" s="143"/>
      <c r="L25" s="143"/>
      <c r="M25" s="143"/>
      <c r="N25" s="143"/>
      <c r="O25" s="143"/>
      <c r="P25" s="15" t="s">
        <v>74</v>
      </c>
      <c r="Q25" s="95" t="s">
        <v>8</v>
      </c>
      <c r="R25" s="95" t="s">
        <v>7</v>
      </c>
      <c r="S25" s="95" t="s">
        <v>9</v>
      </c>
      <c r="T25" s="95" t="s">
        <v>6</v>
      </c>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6"/>
      <c r="AX25" s="19">
        <f t="shared" ref="AX25:AX26" si="15">IF(COUNTA(P25:AW25)=0,"",(COUNTIFS(P25:AW25,"=n"))/(COUNTA(P25:AW25)))</f>
        <v>0.2</v>
      </c>
      <c r="AY25" s="39">
        <f t="shared" ref="AY25:AY26" si="16">IF(COUNTA(P25:AW25)=0,"",(COUNTIFS(P25:AW25,"=a"))/(COUNTA(P25:AW25)))</f>
        <v>0.2</v>
      </c>
      <c r="AZ25" s="39">
        <f t="shared" ref="AZ25:AZ26" si="17">IF(COUNTA(P25:AW25)=0,"",(COUNTIFS(P25:AW25,"=c"))/(COUNTA(P25:AW25)))</f>
        <v>0.2</v>
      </c>
      <c r="BA25" s="39">
        <f t="shared" ref="BA25:BA26" si="18">IF(COUNTA(P25:AW25)=0,"",(COUNTIFS(P25:AW25,"=e"))/(COUNTA(P25:AW25)))</f>
        <v>0.2</v>
      </c>
      <c r="BB25" s="40">
        <f t="shared" ref="BB25:BB26" si="19">IF(COUNTA(P25:AW25)=0,"",(COUNTIFS(P25:AW25,"=b"))/(COUNTA(P25:AW25)))</f>
        <v>0.2</v>
      </c>
      <c r="BJ25" s="107"/>
    </row>
    <row r="26" spans="1:62" s="8" customFormat="1" ht="15" customHeight="1" thickBot="1" x14ac:dyDescent="0.3">
      <c r="A26" s="186"/>
      <c r="B26" s="186"/>
      <c r="C26" s="186"/>
      <c r="D26" s="101">
        <v>6</v>
      </c>
      <c r="E26" s="143" t="s">
        <v>137</v>
      </c>
      <c r="F26" s="143"/>
      <c r="G26" s="143"/>
      <c r="H26" s="143"/>
      <c r="I26" s="143"/>
      <c r="J26" s="143"/>
      <c r="K26" s="143"/>
      <c r="L26" s="143"/>
      <c r="M26" s="143"/>
      <c r="N26" s="143"/>
      <c r="O26" s="143"/>
      <c r="P26" s="15" t="s">
        <v>74</v>
      </c>
      <c r="Q26" s="95" t="s">
        <v>8</v>
      </c>
      <c r="R26" s="95" t="s">
        <v>7</v>
      </c>
      <c r="S26" s="95" t="s">
        <v>9</v>
      </c>
      <c r="T26" s="95" t="s">
        <v>6</v>
      </c>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6"/>
      <c r="AX26" s="41">
        <f t="shared" si="15"/>
        <v>0.2</v>
      </c>
      <c r="AY26" s="42">
        <f t="shared" si="16"/>
        <v>0.2</v>
      </c>
      <c r="AZ26" s="42">
        <f t="shared" si="17"/>
        <v>0.2</v>
      </c>
      <c r="BA26" s="42">
        <f t="shared" si="18"/>
        <v>0.2</v>
      </c>
      <c r="BB26" s="43">
        <f t="shared" si="19"/>
        <v>0.2</v>
      </c>
      <c r="BJ26" s="107"/>
    </row>
    <row r="27" spans="1:62" s="107" customFormat="1" ht="15" customHeight="1" thickBot="1" x14ac:dyDescent="0.3">
      <c r="A27" s="186"/>
      <c r="B27" s="186"/>
      <c r="C27" s="186"/>
      <c r="D27" s="130" t="s">
        <v>52</v>
      </c>
      <c r="E27" s="131" t="s">
        <v>52</v>
      </c>
      <c r="F27" s="131"/>
      <c r="G27" s="131"/>
      <c r="H27" s="131"/>
      <c r="I27" s="131"/>
      <c r="J27" s="131"/>
      <c r="K27" s="131"/>
      <c r="L27" s="131"/>
      <c r="M27" s="131"/>
      <c r="N27" s="131"/>
      <c r="O27" s="131"/>
      <c r="P27" s="29"/>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1"/>
      <c r="AX27" s="51"/>
      <c r="AY27" s="52"/>
      <c r="AZ27" s="52"/>
      <c r="BA27" s="52"/>
      <c r="BB27" s="53"/>
      <c r="BJ27" s="106"/>
    </row>
    <row r="28" spans="1:62" s="8" customFormat="1" ht="15" customHeight="1" x14ac:dyDescent="0.25">
      <c r="A28" s="186"/>
      <c r="B28" s="186"/>
      <c r="C28" s="186"/>
      <c r="D28" s="113">
        <v>1</v>
      </c>
      <c r="E28" s="143" t="s">
        <v>148</v>
      </c>
      <c r="F28" s="143"/>
      <c r="G28" s="143"/>
      <c r="H28" s="143"/>
      <c r="I28" s="143"/>
      <c r="J28" s="143"/>
      <c r="K28" s="143"/>
      <c r="L28" s="143"/>
      <c r="M28" s="143"/>
      <c r="N28" s="143"/>
      <c r="O28" s="143"/>
      <c r="P28" s="38" t="s">
        <v>74</v>
      </c>
      <c r="Q28" s="90" t="s">
        <v>8</v>
      </c>
      <c r="R28" s="90" t="s">
        <v>7</v>
      </c>
      <c r="S28" s="90" t="s">
        <v>9</v>
      </c>
      <c r="T28" s="90" t="s">
        <v>6</v>
      </c>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1"/>
      <c r="AX28" s="16">
        <f t="shared" ref="AX28:AX30" si="20">IF(COUNTA(P28:AW28)=0,"",(COUNTIFS(P28:AW28,"=n"))/(COUNTA(P28:AW28)))</f>
        <v>0.2</v>
      </c>
      <c r="AY28" s="17">
        <f t="shared" ref="AY28:AY30" si="21">IF(COUNTA(P28:AW28)=0,"",(COUNTIFS(P28:AW28,"=a"))/(COUNTA(P28:AW28)))</f>
        <v>0.2</v>
      </c>
      <c r="AZ28" s="17">
        <f t="shared" ref="AZ28:AZ30" si="22">IF(COUNTA(P28:AW28)=0,"",(COUNTIFS(P28:AW28,"=c"))/(COUNTA(P28:AW28)))</f>
        <v>0.2</v>
      </c>
      <c r="BA28" s="17">
        <f t="shared" ref="BA28:BA30" si="23">IF(COUNTA(P28:AW28)=0,"",(COUNTIFS(P28:AW28,"=e"))/(COUNTA(P28:AW28)))</f>
        <v>0.2</v>
      </c>
      <c r="BB28" s="18">
        <f t="shared" ref="BB28:BB30" si="24">IF(COUNTA(P28:AW28)=0,"",(COUNTIFS(P28:AW28,"=b"))/(COUNTA(P28:AW28)))</f>
        <v>0.2</v>
      </c>
      <c r="BJ28" s="107"/>
    </row>
    <row r="29" spans="1:62" s="8" customFormat="1" ht="15" customHeight="1" x14ac:dyDescent="0.25">
      <c r="A29" s="186"/>
      <c r="B29" s="186"/>
      <c r="C29" s="186"/>
      <c r="D29" s="113">
        <v>2</v>
      </c>
      <c r="E29" s="116" t="s">
        <v>149</v>
      </c>
      <c r="F29" s="109"/>
      <c r="G29" s="109"/>
      <c r="H29" s="109"/>
      <c r="I29" s="109"/>
      <c r="J29" s="109"/>
      <c r="K29" s="109"/>
      <c r="L29" s="109"/>
      <c r="M29" s="109"/>
      <c r="N29" s="109"/>
      <c r="O29" s="109"/>
      <c r="P29" s="15" t="s">
        <v>74</v>
      </c>
      <c r="Q29" s="95" t="s">
        <v>8</v>
      </c>
      <c r="R29" s="95" t="s">
        <v>7</v>
      </c>
      <c r="S29" s="95" t="s">
        <v>9</v>
      </c>
      <c r="T29" s="95" t="s">
        <v>6</v>
      </c>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6"/>
      <c r="AX29" s="19">
        <f t="shared" si="20"/>
        <v>0.2</v>
      </c>
      <c r="AY29" s="39">
        <f t="shared" si="21"/>
        <v>0.2</v>
      </c>
      <c r="AZ29" s="39">
        <f t="shared" si="22"/>
        <v>0.2</v>
      </c>
      <c r="BA29" s="39">
        <f t="shared" si="23"/>
        <v>0.2</v>
      </c>
      <c r="BB29" s="40">
        <f t="shared" si="24"/>
        <v>0.2</v>
      </c>
      <c r="BJ29" s="107"/>
    </row>
    <row r="30" spans="1:62" s="8" customFormat="1" ht="15" customHeight="1" thickBot="1" x14ac:dyDescent="0.3">
      <c r="A30" s="186"/>
      <c r="B30" s="186"/>
      <c r="C30" s="186"/>
      <c r="D30" s="113">
        <v>3</v>
      </c>
      <c r="E30" s="117" t="s">
        <v>150</v>
      </c>
      <c r="F30" s="109"/>
      <c r="G30" s="109"/>
      <c r="H30" s="109"/>
      <c r="I30" s="109"/>
      <c r="J30" s="109"/>
      <c r="K30" s="109"/>
      <c r="L30" s="109"/>
      <c r="M30" s="109"/>
      <c r="N30" s="109"/>
      <c r="O30" s="109"/>
      <c r="P30" s="15" t="s">
        <v>74</v>
      </c>
      <c r="Q30" s="95" t="s">
        <v>8</v>
      </c>
      <c r="R30" s="95" t="s">
        <v>7</v>
      </c>
      <c r="S30" s="95" t="s">
        <v>9</v>
      </c>
      <c r="T30" s="95" t="s">
        <v>6</v>
      </c>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6"/>
      <c r="AX30" s="41">
        <f t="shared" si="20"/>
        <v>0.2</v>
      </c>
      <c r="AY30" s="42">
        <f t="shared" si="21"/>
        <v>0.2</v>
      </c>
      <c r="AZ30" s="42">
        <f t="shared" si="22"/>
        <v>0.2</v>
      </c>
      <c r="BA30" s="42">
        <f t="shared" si="23"/>
        <v>0.2</v>
      </c>
      <c r="BB30" s="43">
        <f t="shared" si="24"/>
        <v>0.2</v>
      </c>
      <c r="BJ30" s="107"/>
    </row>
    <row r="31" spans="1:62" s="107" customFormat="1" ht="15" customHeight="1" thickBot="1" x14ac:dyDescent="0.3">
      <c r="A31" s="186"/>
      <c r="B31" s="186"/>
      <c r="C31" s="186"/>
      <c r="D31" s="130"/>
      <c r="E31" s="131"/>
      <c r="F31" s="131"/>
      <c r="G31" s="131"/>
      <c r="H31" s="131"/>
      <c r="I31" s="131"/>
      <c r="J31" s="131"/>
      <c r="K31" s="131"/>
      <c r="L31" s="131"/>
      <c r="M31" s="131"/>
      <c r="N31" s="131"/>
      <c r="O31" s="131"/>
      <c r="P31" s="73"/>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4"/>
      <c r="AX31" s="29"/>
      <c r="AY31" s="30"/>
      <c r="AZ31" s="30"/>
      <c r="BA31" s="30"/>
      <c r="BB31" s="31"/>
      <c r="BJ31" s="106"/>
    </row>
    <row r="32" spans="1:62" s="8" customFormat="1" ht="30.75" customHeight="1" thickBot="1" x14ac:dyDescent="0.3">
      <c r="A32" s="6"/>
      <c r="D32" s="152" t="s">
        <v>18</v>
      </c>
      <c r="E32" s="152"/>
      <c r="F32" s="152"/>
      <c r="G32" s="152"/>
      <c r="H32" s="152"/>
      <c r="I32" s="152"/>
      <c r="J32" s="152"/>
      <c r="K32" s="152"/>
      <c r="L32" s="152"/>
      <c r="M32" s="152"/>
      <c r="N32" s="152"/>
      <c r="O32" s="152"/>
      <c r="P32" s="62">
        <f t="shared" ref="P32:AW32" si="25">IF(COUNTA(P4:P31)=0,"",(COUNTIFS(P4:P31,"=a")+COUNTIFS(P4:P31,"=c")+COUNTIFS(P4:P31,"=e")+COUNTIFS(P4:P31,"=b"))/(COUNTA(P4:P31)))</f>
        <v>1</v>
      </c>
      <c r="Q32" s="54">
        <f t="shared" si="25"/>
        <v>1</v>
      </c>
      <c r="R32" s="54">
        <f t="shared" si="25"/>
        <v>1</v>
      </c>
      <c r="S32" s="54">
        <f t="shared" si="25"/>
        <v>1</v>
      </c>
      <c r="T32" s="54">
        <f t="shared" si="25"/>
        <v>0</v>
      </c>
      <c r="U32" s="54" t="str">
        <f t="shared" si="25"/>
        <v/>
      </c>
      <c r="V32" s="54" t="str">
        <f t="shared" si="25"/>
        <v/>
      </c>
      <c r="W32" s="54" t="str">
        <f t="shared" si="25"/>
        <v/>
      </c>
      <c r="X32" s="54" t="str">
        <f t="shared" si="25"/>
        <v/>
      </c>
      <c r="Y32" s="54" t="str">
        <f t="shared" si="25"/>
        <v/>
      </c>
      <c r="Z32" s="54" t="str">
        <f t="shared" si="25"/>
        <v/>
      </c>
      <c r="AA32" s="54" t="str">
        <f t="shared" si="25"/>
        <v/>
      </c>
      <c r="AB32" s="54" t="str">
        <f t="shared" si="25"/>
        <v/>
      </c>
      <c r="AC32" s="54" t="str">
        <f t="shared" si="25"/>
        <v/>
      </c>
      <c r="AD32" s="54" t="str">
        <f t="shared" si="25"/>
        <v/>
      </c>
      <c r="AE32" s="54" t="str">
        <f t="shared" si="25"/>
        <v/>
      </c>
      <c r="AF32" s="54" t="str">
        <f t="shared" si="25"/>
        <v/>
      </c>
      <c r="AG32" s="54" t="str">
        <f t="shared" si="25"/>
        <v/>
      </c>
      <c r="AH32" s="54" t="str">
        <f t="shared" si="25"/>
        <v/>
      </c>
      <c r="AI32" s="54" t="str">
        <f t="shared" si="25"/>
        <v/>
      </c>
      <c r="AJ32" s="54" t="str">
        <f t="shared" si="25"/>
        <v/>
      </c>
      <c r="AK32" s="54" t="str">
        <f t="shared" si="25"/>
        <v/>
      </c>
      <c r="AL32" s="54" t="str">
        <f t="shared" si="25"/>
        <v/>
      </c>
      <c r="AM32" s="54" t="str">
        <f t="shared" si="25"/>
        <v/>
      </c>
      <c r="AN32" s="54" t="str">
        <f t="shared" si="25"/>
        <v/>
      </c>
      <c r="AO32" s="54" t="str">
        <f t="shared" si="25"/>
        <v/>
      </c>
      <c r="AP32" s="54" t="str">
        <f t="shared" si="25"/>
        <v/>
      </c>
      <c r="AQ32" s="54" t="str">
        <f t="shared" si="25"/>
        <v/>
      </c>
      <c r="AR32" s="54" t="str">
        <f t="shared" si="25"/>
        <v/>
      </c>
      <c r="AS32" s="54" t="str">
        <f t="shared" si="25"/>
        <v/>
      </c>
      <c r="AT32" s="54" t="str">
        <f t="shared" si="25"/>
        <v/>
      </c>
      <c r="AU32" s="54" t="str">
        <f t="shared" si="25"/>
        <v/>
      </c>
      <c r="AV32" s="54" t="str">
        <f t="shared" si="25"/>
        <v/>
      </c>
      <c r="AW32" s="63" t="str">
        <f t="shared" si="25"/>
        <v/>
      </c>
      <c r="AX32" s="75"/>
      <c r="AY32" s="10"/>
      <c r="AZ32" s="10"/>
      <c r="BA32" s="10"/>
      <c r="BB32" s="21"/>
      <c r="BJ32" s="107"/>
    </row>
    <row r="33" spans="1:62" s="107" customFormat="1" ht="15" customHeight="1" thickBot="1" x14ac:dyDescent="0.3">
      <c r="A33" s="187"/>
      <c r="B33" s="157" t="s">
        <v>3</v>
      </c>
      <c r="C33" s="157"/>
      <c r="D33" s="130" t="s">
        <v>32</v>
      </c>
      <c r="E33" s="131" t="s">
        <v>32</v>
      </c>
      <c r="F33" s="131"/>
      <c r="G33" s="131"/>
      <c r="H33" s="131"/>
      <c r="I33" s="131"/>
      <c r="J33" s="131"/>
      <c r="K33" s="131"/>
      <c r="L33" s="131"/>
      <c r="M33" s="131"/>
      <c r="N33" s="131"/>
      <c r="O33" s="131"/>
      <c r="P33" s="51"/>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3"/>
      <c r="AX33" s="51"/>
      <c r="AY33" s="52"/>
      <c r="AZ33" s="52"/>
      <c r="BA33" s="52"/>
      <c r="BB33" s="53"/>
      <c r="BJ33" s="106"/>
    </row>
    <row r="34" spans="1:62" s="8" customFormat="1" ht="15" customHeight="1" x14ac:dyDescent="0.25">
      <c r="A34" s="187"/>
      <c r="B34" s="157"/>
      <c r="C34" s="157"/>
      <c r="D34" s="101">
        <v>1</v>
      </c>
      <c r="E34" s="143" t="s">
        <v>151</v>
      </c>
      <c r="F34" s="143"/>
      <c r="G34" s="143"/>
      <c r="H34" s="143"/>
      <c r="I34" s="143"/>
      <c r="J34" s="143"/>
      <c r="K34" s="143"/>
      <c r="L34" s="143"/>
      <c r="M34" s="143"/>
      <c r="N34" s="143"/>
      <c r="O34" s="143"/>
      <c r="P34" s="38" t="s">
        <v>74</v>
      </c>
      <c r="Q34" s="90" t="s">
        <v>8</v>
      </c>
      <c r="R34" s="90" t="s">
        <v>7</v>
      </c>
      <c r="S34" s="90" t="s">
        <v>9</v>
      </c>
      <c r="T34" s="90" t="s">
        <v>6</v>
      </c>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1"/>
      <c r="AX34" s="16">
        <f t="shared" ref="AX34:AX36" si="26">IF(COUNTA(P34:AW34)=0,"",(COUNTIFS(P34:AW34,"=n"))/(COUNTA(P34:AW34)))</f>
        <v>0.2</v>
      </c>
      <c r="AY34" s="17">
        <f t="shared" ref="AY34:AY36" si="27">IF(COUNTA(P34:AW34)=0,"",(COUNTIFS(P34:AW34,"=a"))/(COUNTA(P34:AW34)))</f>
        <v>0.2</v>
      </c>
      <c r="AZ34" s="17">
        <f t="shared" ref="AZ34:AZ36" si="28">IF(COUNTA(P34:AW34)=0,"",(COUNTIFS(P34:AW34,"=c"))/(COUNTA(P34:AW34)))</f>
        <v>0.2</v>
      </c>
      <c r="BA34" s="17">
        <f t="shared" ref="BA34:BA36" si="29">IF(COUNTA(P34:AW34)=0,"",(COUNTIFS(P34:AW34,"=e"))/(COUNTA(P34:AW34)))</f>
        <v>0.2</v>
      </c>
      <c r="BB34" s="18">
        <f t="shared" ref="BB34:BB36" si="30">IF(COUNTA(P34:AW34)=0,"",(COUNTIFS(P34:AW34,"=b"))/(COUNTA(P34:AW34)))</f>
        <v>0.2</v>
      </c>
      <c r="BJ34" s="107"/>
    </row>
    <row r="35" spans="1:62" s="8" customFormat="1" ht="15" customHeight="1" x14ac:dyDescent="0.25">
      <c r="A35" s="187"/>
      <c r="B35" s="157"/>
      <c r="C35" s="157"/>
      <c r="D35" s="101">
        <v>2</v>
      </c>
      <c r="E35" s="114" t="s">
        <v>152</v>
      </c>
      <c r="F35" s="109"/>
      <c r="G35" s="109"/>
      <c r="H35" s="109"/>
      <c r="I35" s="109"/>
      <c r="J35" s="109"/>
      <c r="K35" s="109"/>
      <c r="L35" s="109"/>
      <c r="M35" s="109"/>
      <c r="N35" s="109"/>
      <c r="O35" s="109"/>
      <c r="P35" s="15" t="s">
        <v>74</v>
      </c>
      <c r="Q35" s="95" t="s">
        <v>8</v>
      </c>
      <c r="R35" s="95" t="s">
        <v>7</v>
      </c>
      <c r="S35" s="95" t="s">
        <v>9</v>
      </c>
      <c r="T35" s="95" t="s">
        <v>6</v>
      </c>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6"/>
      <c r="AX35" s="19">
        <f t="shared" si="26"/>
        <v>0.2</v>
      </c>
      <c r="AY35" s="39">
        <f t="shared" si="27"/>
        <v>0.2</v>
      </c>
      <c r="AZ35" s="39">
        <f t="shared" si="28"/>
        <v>0.2</v>
      </c>
      <c r="BA35" s="39">
        <f t="shared" si="29"/>
        <v>0.2</v>
      </c>
      <c r="BB35" s="40">
        <f t="shared" si="30"/>
        <v>0.2</v>
      </c>
      <c r="BJ35" s="107"/>
    </row>
    <row r="36" spans="1:62" s="8" customFormat="1" ht="15" customHeight="1" thickBot="1" x14ac:dyDescent="0.3">
      <c r="A36" s="187"/>
      <c r="B36" s="157"/>
      <c r="C36" s="157"/>
      <c r="D36" s="101">
        <v>3</v>
      </c>
      <c r="E36" s="114" t="s">
        <v>153</v>
      </c>
      <c r="F36" s="109"/>
      <c r="G36" s="109"/>
      <c r="H36" s="109"/>
      <c r="I36" s="109"/>
      <c r="J36" s="109"/>
      <c r="K36" s="109"/>
      <c r="L36" s="109"/>
      <c r="M36" s="109"/>
      <c r="N36" s="109"/>
      <c r="O36" s="109"/>
      <c r="P36" s="15" t="s">
        <v>74</v>
      </c>
      <c r="Q36" s="95" t="s">
        <v>8</v>
      </c>
      <c r="R36" s="95" t="s">
        <v>7</v>
      </c>
      <c r="S36" s="95" t="s">
        <v>9</v>
      </c>
      <c r="T36" s="95" t="s">
        <v>6</v>
      </c>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6"/>
      <c r="AX36" s="41">
        <f t="shared" si="26"/>
        <v>0.2</v>
      </c>
      <c r="AY36" s="42">
        <f t="shared" si="27"/>
        <v>0.2</v>
      </c>
      <c r="AZ36" s="42">
        <f t="shared" si="28"/>
        <v>0.2</v>
      </c>
      <c r="BA36" s="42">
        <f t="shared" si="29"/>
        <v>0.2</v>
      </c>
      <c r="BB36" s="43">
        <f t="shared" si="30"/>
        <v>0.2</v>
      </c>
      <c r="BJ36" s="107"/>
    </row>
    <row r="37" spans="1:62" s="107" customFormat="1" ht="15" customHeight="1" thickBot="1" x14ac:dyDescent="0.3">
      <c r="A37" s="187"/>
      <c r="B37" s="157"/>
      <c r="C37" s="157"/>
      <c r="D37" s="130" t="s">
        <v>54</v>
      </c>
      <c r="E37" s="131" t="s">
        <v>54</v>
      </c>
      <c r="F37" s="131"/>
      <c r="G37" s="131"/>
      <c r="H37" s="131"/>
      <c r="I37" s="131"/>
      <c r="J37" s="131"/>
      <c r="K37" s="131"/>
      <c r="L37" s="131"/>
      <c r="M37" s="131"/>
      <c r="N37" s="131"/>
      <c r="O37" s="131"/>
      <c r="P37" s="29"/>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51"/>
      <c r="AY37" s="52"/>
      <c r="AZ37" s="52"/>
      <c r="BA37" s="52"/>
      <c r="BB37" s="53"/>
      <c r="BJ37" s="106"/>
    </row>
    <row r="38" spans="1:62" s="8" customFormat="1" ht="15" customHeight="1" x14ac:dyDescent="0.25">
      <c r="A38" s="187"/>
      <c r="B38" s="157"/>
      <c r="C38" s="157"/>
      <c r="D38" s="101">
        <v>1</v>
      </c>
      <c r="E38" s="155" t="s">
        <v>154</v>
      </c>
      <c r="F38" s="155"/>
      <c r="G38" s="155"/>
      <c r="H38" s="155"/>
      <c r="I38" s="155"/>
      <c r="J38" s="155"/>
      <c r="K38" s="155"/>
      <c r="L38" s="155"/>
      <c r="M38" s="155"/>
      <c r="N38" s="155"/>
      <c r="O38" s="155"/>
      <c r="P38" s="38" t="s">
        <v>74</v>
      </c>
      <c r="Q38" s="90" t="s">
        <v>8</v>
      </c>
      <c r="R38" s="90" t="s">
        <v>7</v>
      </c>
      <c r="S38" s="90" t="s">
        <v>9</v>
      </c>
      <c r="T38" s="90" t="s">
        <v>6</v>
      </c>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1"/>
      <c r="AX38" s="16">
        <f t="shared" si="0"/>
        <v>0.2</v>
      </c>
      <c r="AY38" s="17">
        <f t="shared" si="1"/>
        <v>0.2</v>
      </c>
      <c r="AZ38" s="17">
        <f t="shared" si="2"/>
        <v>0.2</v>
      </c>
      <c r="BA38" s="17">
        <f t="shared" si="3"/>
        <v>0.2</v>
      </c>
      <c r="BB38" s="18">
        <f t="shared" si="4"/>
        <v>0.2</v>
      </c>
      <c r="BJ38" s="7"/>
    </row>
    <row r="39" spans="1:62" s="8" customFormat="1" ht="15" customHeight="1" x14ac:dyDescent="0.25">
      <c r="A39" s="187"/>
      <c r="B39" s="157"/>
      <c r="C39" s="157"/>
      <c r="D39" s="101">
        <v>2</v>
      </c>
      <c r="E39" s="143" t="s">
        <v>155</v>
      </c>
      <c r="F39" s="143"/>
      <c r="G39" s="143"/>
      <c r="H39" s="143"/>
      <c r="I39" s="143"/>
      <c r="J39" s="143"/>
      <c r="K39" s="143"/>
      <c r="L39" s="143"/>
      <c r="M39" s="143"/>
      <c r="N39" s="143"/>
      <c r="O39" s="143"/>
      <c r="P39" s="15" t="s">
        <v>74</v>
      </c>
      <c r="Q39" s="95" t="s">
        <v>8</v>
      </c>
      <c r="R39" s="95" t="s">
        <v>7</v>
      </c>
      <c r="S39" s="95" t="s">
        <v>9</v>
      </c>
      <c r="T39" s="95" t="s">
        <v>6</v>
      </c>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6"/>
      <c r="AX39" s="19">
        <f t="shared" ref="AX39:AX41" si="31">IF(COUNTA(P39:AW39)=0,"",(COUNTIFS(P39:AW39,"=n"))/(COUNTA(P39:AW39)))</f>
        <v>0.2</v>
      </c>
      <c r="AY39" s="39">
        <f t="shared" ref="AY39:AY41" si="32">IF(COUNTA(P39:AW39)=0,"",(COUNTIFS(P39:AW39,"=a"))/(COUNTA(P39:AW39)))</f>
        <v>0.2</v>
      </c>
      <c r="AZ39" s="39">
        <f t="shared" ref="AZ39:AZ41" si="33">IF(COUNTA(P39:AW39)=0,"",(COUNTIFS(P39:AW39,"=c"))/(COUNTA(P39:AW39)))</f>
        <v>0.2</v>
      </c>
      <c r="BA39" s="39">
        <f t="shared" ref="BA39:BA41" si="34">IF(COUNTA(P39:AW39)=0,"",(COUNTIFS(P39:AW39,"=e"))/(COUNTA(P39:AW39)))</f>
        <v>0.2</v>
      </c>
      <c r="BB39" s="40">
        <f t="shared" ref="BB39:BB41" si="35">IF(COUNTA(P39:AW39)=0,"",(COUNTIFS(P39:AW39,"=b"))/(COUNTA(P39:AW39)))</f>
        <v>0.2</v>
      </c>
      <c r="BJ39" s="7"/>
    </row>
    <row r="40" spans="1:62" s="8" customFormat="1" ht="15" customHeight="1" x14ac:dyDescent="0.25">
      <c r="A40" s="187"/>
      <c r="B40" s="157"/>
      <c r="C40" s="157"/>
      <c r="D40" s="101">
        <v>3</v>
      </c>
      <c r="E40" s="143" t="s">
        <v>156</v>
      </c>
      <c r="F40" s="143"/>
      <c r="G40" s="143"/>
      <c r="H40" s="143"/>
      <c r="I40" s="143"/>
      <c r="J40" s="143"/>
      <c r="K40" s="143"/>
      <c r="L40" s="143"/>
      <c r="M40" s="143"/>
      <c r="N40" s="143"/>
      <c r="O40" s="143"/>
      <c r="P40" s="15" t="s">
        <v>74</v>
      </c>
      <c r="Q40" s="95" t="s">
        <v>8</v>
      </c>
      <c r="R40" s="95" t="s">
        <v>7</v>
      </c>
      <c r="S40" s="95" t="s">
        <v>9</v>
      </c>
      <c r="T40" s="95" t="s">
        <v>6</v>
      </c>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6"/>
      <c r="AX40" s="19">
        <f t="shared" si="31"/>
        <v>0.2</v>
      </c>
      <c r="AY40" s="39">
        <f t="shared" si="32"/>
        <v>0.2</v>
      </c>
      <c r="AZ40" s="39">
        <f t="shared" si="33"/>
        <v>0.2</v>
      </c>
      <c r="BA40" s="39">
        <f t="shared" si="34"/>
        <v>0.2</v>
      </c>
      <c r="BB40" s="40">
        <f t="shared" si="35"/>
        <v>0.2</v>
      </c>
      <c r="BJ40" s="7"/>
    </row>
    <row r="41" spans="1:62" s="8" customFormat="1" ht="25.5" customHeight="1" thickBot="1" x14ac:dyDescent="0.3">
      <c r="A41" s="187"/>
      <c r="B41" s="157"/>
      <c r="C41" s="157"/>
      <c r="D41" s="101">
        <v>4</v>
      </c>
      <c r="E41" s="212" t="s">
        <v>157</v>
      </c>
      <c r="F41" s="212"/>
      <c r="G41" s="212"/>
      <c r="H41" s="212"/>
      <c r="I41" s="212"/>
      <c r="J41" s="212"/>
      <c r="K41" s="212"/>
      <c r="L41" s="212"/>
      <c r="M41" s="212"/>
      <c r="N41" s="212"/>
      <c r="O41" s="213"/>
      <c r="P41" s="15" t="s">
        <v>74</v>
      </c>
      <c r="Q41" s="95" t="s">
        <v>8</v>
      </c>
      <c r="R41" s="95" t="s">
        <v>7</v>
      </c>
      <c r="S41" s="95" t="s">
        <v>9</v>
      </c>
      <c r="T41" s="95" t="s">
        <v>6</v>
      </c>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6"/>
      <c r="AX41" s="41">
        <f t="shared" si="31"/>
        <v>0.2</v>
      </c>
      <c r="AY41" s="42">
        <f t="shared" si="32"/>
        <v>0.2</v>
      </c>
      <c r="AZ41" s="42">
        <f t="shared" si="33"/>
        <v>0.2</v>
      </c>
      <c r="BA41" s="42">
        <f t="shared" si="34"/>
        <v>0.2</v>
      </c>
      <c r="BB41" s="43">
        <f t="shared" si="35"/>
        <v>0.2</v>
      </c>
      <c r="BJ41" s="7"/>
    </row>
    <row r="42" spans="1:62" s="107" customFormat="1" ht="15" customHeight="1" thickBot="1" x14ac:dyDescent="0.3">
      <c r="A42" s="187"/>
      <c r="B42" s="157"/>
      <c r="C42" s="157"/>
      <c r="D42" s="130" t="s">
        <v>40</v>
      </c>
      <c r="E42" s="131" t="s">
        <v>40</v>
      </c>
      <c r="F42" s="131"/>
      <c r="G42" s="131"/>
      <c r="H42" s="131"/>
      <c r="I42" s="131"/>
      <c r="J42" s="131"/>
      <c r="K42" s="131"/>
      <c r="L42" s="131"/>
      <c r="M42" s="131"/>
      <c r="N42" s="131"/>
      <c r="O42" s="131"/>
      <c r="P42" s="29"/>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1"/>
      <c r="AX42" s="51"/>
      <c r="AY42" s="52"/>
      <c r="AZ42" s="52"/>
      <c r="BA42" s="52"/>
      <c r="BB42" s="53"/>
      <c r="BJ42" s="106"/>
    </row>
    <row r="43" spans="1:62" s="8" customFormat="1" ht="15" customHeight="1" x14ac:dyDescent="0.25">
      <c r="A43" s="187"/>
      <c r="B43" s="157"/>
      <c r="C43" s="157"/>
      <c r="D43" s="101">
        <v>1</v>
      </c>
      <c r="E43" s="217" t="s">
        <v>158</v>
      </c>
      <c r="F43" s="191"/>
      <c r="G43" s="191"/>
      <c r="H43" s="191"/>
      <c r="I43" s="191"/>
      <c r="J43" s="191"/>
      <c r="K43" s="191"/>
      <c r="L43" s="191"/>
      <c r="M43" s="191"/>
      <c r="N43" s="191"/>
      <c r="O43" s="191"/>
      <c r="P43" s="38" t="s">
        <v>74</v>
      </c>
      <c r="Q43" s="90" t="s">
        <v>8</v>
      </c>
      <c r="R43" s="90" t="s">
        <v>7</v>
      </c>
      <c r="S43" s="90" t="s">
        <v>9</v>
      </c>
      <c r="T43" s="90" t="s">
        <v>6</v>
      </c>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1"/>
      <c r="AX43" s="16">
        <f t="shared" ref="AX43:AX44" si="36">IF(COUNTA(P43:AW43)=0,"",(COUNTIFS(P43:AW43,"=n"))/(COUNTA(P43:AW43)))</f>
        <v>0.2</v>
      </c>
      <c r="AY43" s="17">
        <f t="shared" ref="AY43:AY44" si="37">IF(COUNTA(P43:AW43)=0,"",(COUNTIFS(P43:AW43,"=a"))/(COUNTA(P43:AW43)))</f>
        <v>0.2</v>
      </c>
      <c r="AZ43" s="17">
        <f t="shared" ref="AZ43:AZ44" si="38">IF(COUNTA(P43:AW43)=0,"",(COUNTIFS(P43:AW43,"=c"))/(COUNTA(P43:AW43)))</f>
        <v>0.2</v>
      </c>
      <c r="BA43" s="17">
        <f t="shared" ref="BA43:BA44" si="39">IF(COUNTA(P43:AW43)=0,"",(COUNTIFS(P43:AW43,"=e"))/(COUNTA(P43:AW43)))</f>
        <v>0.2</v>
      </c>
      <c r="BB43" s="18">
        <f t="shared" ref="BB43:BB44" si="40">IF(COUNTA(P43:AW43)=0,"",(COUNTIFS(P43:AW43,"=b"))/(COUNTA(P43:AW43)))</f>
        <v>0.2</v>
      </c>
      <c r="BJ43" s="7"/>
    </row>
    <row r="44" spans="1:62" s="8" customFormat="1" ht="25.5" customHeight="1" thickBot="1" x14ac:dyDescent="0.3">
      <c r="A44" s="187"/>
      <c r="B44" s="157"/>
      <c r="C44" s="157"/>
      <c r="D44" s="101">
        <v>2</v>
      </c>
      <c r="E44" s="195" t="s">
        <v>159</v>
      </c>
      <c r="F44" s="195"/>
      <c r="G44" s="195"/>
      <c r="H44" s="195"/>
      <c r="I44" s="195"/>
      <c r="J44" s="195"/>
      <c r="K44" s="195"/>
      <c r="L44" s="195"/>
      <c r="M44" s="195"/>
      <c r="N44" s="195"/>
      <c r="O44" s="196"/>
      <c r="P44" s="92" t="s">
        <v>74</v>
      </c>
      <c r="Q44" s="93" t="s">
        <v>8</v>
      </c>
      <c r="R44" s="93" t="s">
        <v>7</v>
      </c>
      <c r="S44" s="93" t="s">
        <v>9</v>
      </c>
      <c r="T44" s="93" t="s">
        <v>6</v>
      </c>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4"/>
      <c r="AX44" s="41">
        <f t="shared" si="36"/>
        <v>0.2</v>
      </c>
      <c r="AY44" s="42">
        <f t="shared" si="37"/>
        <v>0.2</v>
      </c>
      <c r="AZ44" s="42">
        <f t="shared" si="38"/>
        <v>0.2</v>
      </c>
      <c r="BA44" s="42">
        <f t="shared" si="39"/>
        <v>0.2</v>
      </c>
      <c r="BB44" s="43">
        <f t="shared" si="40"/>
        <v>0.2</v>
      </c>
      <c r="BJ44" s="7"/>
    </row>
    <row r="45" spans="1:62" s="107" customFormat="1" ht="15" customHeight="1" thickBot="1" x14ac:dyDescent="0.3">
      <c r="A45" s="187"/>
      <c r="B45" s="157"/>
      <c r="C45" s="157"/>
      <c r="D45" s="130" t="s">
        <v>59</v>
      </c>
      <c r="E45" s="131" t="s">
        <v>59</v>
      </c>
      <c r="F45" s="131"/>
      <c r="G45" s="131"/>
      <c r="H45" s="131"/>
      <c r="I45" s="131"/>
      <c r="J45" s="131"/>
      <c r="K45" s="131"/>
      <c r="L45" s="131"/>
      <c r="M45" s="131"/>
      <c r="N45" s="131"/>
      <c r="O45" s="131"/>
      <c r="P45" s="29"/>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1"/>
      <c r="AX45" s="51"/>
      <c r="AY45" s="52"/>
      <c r="AZ45" s="52"/>
      <c r="BA45" s="52"/>
      <c r="BB45" s="53"/>
      <c r="BJ45" s="106"/>
    </row>
    <row r="46" spans="1:62" s="8" customFormat="1" ht="15" customHeight="1" x14ac:dyDescent="0.25">
      <c r="A46" s="187"/>
      <c r="B46" s="157"/>
      <c r="C46" s="157"/>
      <c r="D46" s="101">
        <v>1</v>
      </c>
      <c r="E46" s="155" t="s">
        <v>160</v>
      </c>
      <c r="F46" s="155"/>
      <c r="G46" s="155"/>
      <c r="H46" s="155"/>
      <c r="I46" s="155"/>
      <c r="J46" s="155"/>
      <c r="K46" s="155"/>
      <c r="L46" s="155"/>
      <c r="M46" s="155"/>
      <c r="N46" s="155"/>
      <c r="O46" s="155"/>
      <c r="P46" s="38" t="s">
        <v>74</v>
      </c>
      <c r="Q46" s="90" t="s">
        <v>8</v>
      </c>
      <c r="R46" s="90" t="s">
        <v>7</v>
      </c>
      <c r="S46" s="90" t="s">
        <v>9</v>
      </c>
      <c r="T46" s="90" t="s">
        <v>6</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1"/>
      <c r="AX46" s="16">
        <f t="shared" ref="AX46:AX49" si="41">IF(COUNTA(P46:AW46)=0,"",(COUNTIFS(P46:AW46,"=n"))/(COUNTA(P46:AW46)))</f>
        <v>0.2</v>
      </c>
      <c r="AY46" s="17">
        <f t="shared" ref="AY46:AY49" si="42">IF(COUNTA(P46:AW46)=0,"",(COUNTIFS(P46:AW46,"=a"))/(COUNTA(P46:AW46)))</f>
        <v>0.2</v>
      </c>
      <c r="AZ46" s="17">
        <f t="shared" ref="AZ46:AZ49" si="43">IF(COUNTA(P46:AW46)=0,"",(COUNTIFS(P46:AW46,"=c"))/(COUNTA(P46:AW46)))</f>
        <v>0.2</v>
      </c>
      <c r="BA46" s="17">
        <f t="shared" ref="BA46:BA49" si="44">IF(COUNTA(P46:AW46)=0,"",(COUNTIFS(P46:AW46,"=e"))/(COUNTA(P46:AW46)))</f>
        <v>0.2</v>
      </c>
      <c r="BB46" s="18">
        <f t="shared" ref="BB46:BB49" si="45">IF(COUNTA(P46:AW46)=0,"",(COUNTIFS(P46:AW46,"=b"))/(COUNTA(P46:AW46)))</f>
        <v>0.2</v>
      </c>
      <c r="BJ46" s="7"/>
    </row>
    <row r="47" spans="1:62" s="8" customFormat="1" ht="15" customHeight="1" x14ac:dyDescent="0.25">
      <c r="A47" s="187"/>
      <c r="B47" s="157"/>
      <c r="C47" s="157"/>
      <c r="D47" s="101">
        <v>2</v>
      </c>
      <c r="E47" s="115" t="s">
        <v>161</v>
      </c>
      <c r="F47" s="109"/>
      <c r="G47" s="109"/>
      <c r="H47" s="109"/>
      <c r="I47" s="109"/>
      <c r="J47" s="109"/>
      <c r="K47" s="109"/>
      <c r="L47" s="109"/>
      <c r="M47" s="109"/>
      <c r="N47" s="109"/>
      <c r="O47" s="109"/>
      <c r="P47" s="15" t="s">
        <v>74</v>
      </c>
      <c r="Q47" s="95" t="s">
        <v>8</v>
      </c>
      <c r="R47" s="95" t="s">
        <v>7</v>
      </c>
      <c r="S47" s="95" t="s">
        <v>9</v>
      </c>
      <c r="T47" s="95" t="s">
        <v>6</v>
      </c>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6"/>
      <c r="AX47" s="19">
        <f t="shared" si="41"/>
        <v>0.2</v>
      </c>
      <c r="AY47" s="39">
        <f t="shared" si="42"/>
        <v>0.2</v>
      </c>
      <c r="AZ47" s="39">
        <f t="shared" si="43"/>
        <v>0.2</v>
      </c>
      <c r="BA47" s="39">
        <f t="shared" si="44"/>
        <v>0.2</v>
      </c>
      <c r="BB47" s="40">
        <f t="shared" si="45"/>
        <v>0.2</v>
      </c>
      <c r="BJ47" s="7"/>
    </row>
    <row r="48" spans="1:62" s="8" customFormat="1" ht="15" customHeight="1" x14ac:dyDescent="0.25">
      <c r="A48" s="187"/>
      <c r="B48" s="157"/>
      <c r="C48" s="157"/>
      <c r="D48" s="101">
        <v>3</v>
      </c>
      <c r="E48" s="115" t="s">
        <v>162</v>
      </c>
      <c r="F48" s="109"/>
      <c r="G48" s="109"/>
      <c r="H48" s="109"/>
      <c r="I48" s="109"/>
      <c r="J48" s="109"/>
      <c r="K48" s="109"/>
      <c r="L48" s="109"/>
      <c r="M48" s="109"/>
      <c r="N48" s="109"/>
      <c r="O48" s="109"/>
      <c r="P48" s="15" t="s">
        <v>74</v>
      </c>
      <c r="Q48" s="95" t="s">
        <v>8</v>
      </c>
      <c r="R48" s="95" t="s">
        <v>7</v>
      </c>
      <c r="S48" s="95" t="s">
        <v>9</v>
      </c>
      <c r="T48" s="95" t="s">
        <v>6</v>
      </c>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6"/>
      <c r="AX48" s="19">
        <f t="shared" si="41"/>
        <v>0.2</v>
      </c>
      <c r="AY48" s="39">
        <f t="shared" si="42"/>
        <v>0.2</v>
      </c>
      <c r="AZ48" s="39">
        <f t="shared" si="43"/>
        <v>0.2</v>
      </c>
      <c r="BA48" s="39">
        <f t="shared" si="44"/>
        <v>0.2</v>
      </c>
      <c r="BB48" s="40">
        <f t="shared" si="45"/>
        <v>0.2</v>
      </c>
      <c r="BJ48" s="7"/>
    </row>
    <row r="49" spans="1:62" s="8" customFormat="1" ht="15" customHeight="1" thickBot="1" x14ac:dyDescent="0.3">
      <c r="A49" s="187"/>
      <c r="B49" s="157"/>
      <c r="C49" s="157"/>
      <c r="D49" s="101">
        <v>4</v>
      </c>
      <c r="E49" s="114" t="s">
        <v>163</v>
      </c>
      <c r="F49" s="109"/>
      <c r="G49" s="109"/>
      <c r="H49" s="109"/>
      <c r="I49" s="109"/>
      <c r="J49" s="109"/>
      <c r="K49" s="109"/>
      <c r="L49" s="109"/>
      <c r="M49" s="109"/>
      <c r="N49" s="109"/>
      <c r="O49" s="109"/>
      <c r="P49" s="15" t="s">
        <v>74</v>
      </c>
      <c r="Q49" s="95" t="s">
        <v>8</v>
      </c>
      <c r="R49" s="95" t="s">
        <v>7</v>
      </c>
      <c r="S49" s="95" t="s">
        <v>9</v>
      </c>
      <c r="T49" s="95" t="s">
        <v>6</v>
      </c>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6"/>
      <c r="AX49" s="41">
        <f t="shared" si="41"/>
        <v>0.2</v>
      </c>
      <c r="AY49" s="42">
        <f t="shared" si="42"/>
        <v>0.2</v>
      </c>
      <c r="AZ49" s="42">
        <f t="shared" si="43"/>
        <v>0.2</v>
      </c>
      <c r="BA49" s="42">
        <f t="shared" si="44"/>
        <v>0.2</v>
      </c>
      <c r="BB49" s="43">
        <f t="shared" si="45"/>
        <v>0.2</v>
      </c>
      <c r="BJ49" s="7"/>
    </row>
    <row r="50" spans="1:62" s="107" customFormat="1" ht="15" customHeight="1" thickBot="1" x14ac:dyDescent="0.3">
      <c r="A50" s="187"/>
      <c r="B50" s="157"/>
      <c r="C50" s="157"/>
      <c r="D50" s="130" t="s">
        <v>353</v>
      </c>
      <c r="E50" s="131" t="s">
        <v>353</v>
      </c>
      <c r="F50" s="131"/>
      <c r="G50" s="131"/>
      <c r="H50" s="131"/>
      <c r="I50" s="131"/>
      <c r="J50" s="131"/>
      <c r="K50" s="131"/>
      <c r="L50" s="131"/>
      <c r="M50" s="131"/>
      <c r="N50" s="131"/>
      <c r="O50" s="131"/>
      <c r="P50" s="29"/>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1"/>
      <c r="AX50" s="51"/>
      <c r="AY50" s="52"/>
      <c r="AZ50" s="52"/>
      <c r="BA50" s="52"/>
      <c r="BB50" s="53"/>
      <c r="BJ50" s="106"/>
    </row>
    <row r="51" spans="1:62" s="8" customFormat="1" ht="15" customHeight="1" x14ac:dyDescent="0.25">
      <c r="A51" s="187"/>
      <c r="B51" s="157"/>
      <c r="C51" s="157"/>
      <c r="D51" s="101">
        <v>1</v>
      </c>
      <c r="E51" s="155" t="s">
        <v>164</v>
      </c>
      <c r="F51" s="155"/>
      <c r="G51" s="155"/>
      <c r="H51" s="155"/>
      <c r="I51" s="155"/>
      <c r="J51" s="155"/>
      <c r="K51" s="155"/>
      <c r="L51" s="155"/>
      <c r="M51" s="155"/>
      <c r="N51" s="155"/>
      <c r="O51" s="155"/>
      <c r="P51" s="38" t="s">
        <v>74</v>
      </c>
      <c r="Q51" s="90" t="s">
        <v>8</v>
      </c>
      <c r="R51" s="90" t="s">
        <v>7</v>
      </c>
      <c r="S51" s="90" t="s">
        <v>9</v>
      </c>
      <c r="T51" s="90" t="s">
        <v>6</v>
      </c>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1"/>
      <c r="AX51" s="16">
        <f t="shared" si="0"/>
        <v>0.2</v>
      </c>
      <c r="AY51" s="17">
        <f t="shared" si="1"/>
        <v>0.2</v>
      </c>
      <c r="AZ51" s="17">
        <f t="shared" si="2"/>
        <v>0.2</v>
      </c>
      <c r="BA51" s="17">
        <f t="shared" si="3"/>
        <v>0.2</v>
      </c>
      <c r="BB51" s="18">
        <f t="shared" si="4"/>
        <v>0.2</v>
      </c>
      <c r="BJ51" s="7"/>
    </row>
    <row r="52" spans="1:62" s="8" customFormat="1" ht="15" customHeight="1" x14ac:dyDescent="0.25">
      <c r="A52" s="187"/>
      <c r="B52" s="157"/>
      <c r="C52" s="157"/>
      <c r="D52" s="101">
        <v>2</v>
      </c>
      <c r="E52" s="155" t="s">
        <v>165</v>
      </c>
      <c r="F52" s="155"/>
      <c r="G52" s="155"/>
      <c r="H52" s="155"/>
      <c r="I52" s="155"/>
      <c r="J52" s="155"/>
      <c r="K52" s="155"/>
      <c r="L52" s="155"/>
      <c r="M52" s="155"/>
      <c r="N52" s="155"/>
      <c r="O52" s="155"/>
      <c r="P52" s="15" t="s">
        <v>74</v>
      </c>
      <c r="Q52" s="95" t="s">
        <v>8</v>
      </c>
      <c r="R52" s="95" t="s">
        <v>7</v>
      </c>
      <c r="S52" s="95" t="s">
        <v>9</v>
      </c>
      <c r="T52" s="95" t="s">
        <v>6</v>
      </c>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6"/>
      <c r="AX52" s="19">
        <f t="shared" si="0"/>
        <v>0.2</v>
      </c>
      <c r="AY52" s="39">
        <f t="shared" si="1"/>
        <v>0.2</v>
      </c>
      <c r="AZ52" s="39">
        <f t="shared" si="2"/>
        <v>0.2</v>
      </c>
      <c r="BA52" s="39">
        <f t="shared" si="3"/>
        <v>0.2</v>
      </c>
      <c r="BB52" s="40">
        <f t="shared" si="4"/>
        <v>0.2</v>
      </c>
      <c r="BJ52" s="7"/>
    </row>
    <row r="53" spans="1:62" s="8" customFormat="1" ht="15" customHeight="1" thickBot="1" x14ac:dyDescent="0.3">
      <c r="A53" s="187"/>
      <c r="B53" s="157"/>
      <c r="C53" s="157"/>
      <c r="D53" s="101">
        <v>3</v>
      </c>
      <c r="E53" s="143" t="s">
        <v>166</v>
      </c>
      <c r="F53" s="143"/>
      <c r="G53" s="143"/>
      <c r="H53" s="143"/>
      <c r="I53" s="143"/>
      <c r="J53" s="143"/>
      <c r="K53" s="143"/>
      <c r="L53" s="143"/>
      <c r="M53" s="143"/>
      <c r="N53" s="143"/>
      <c r="O53" s="143"/>
      <c r="P53" s="15" t="s">
        <v>74</v>
      </c>
      <c r="Q53" s="95" t="s">
        <v>8</v>
      </c>
      <c r="R53" s="95" t="s">
        <v>7</v>
      </c>
      <c r="S53" s="95" t="s">
        <v>9</v>
      </c>
      <c r="T53" s="95" t="s">
        <v>6</v>
      </c>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6"/>
      <c r="AX53" s="41">
        <f t="shared" si="0"/>
        <v>0.2</v>
      </c>
      <c r="AY53" s="42">
        <f t="shared" si="1"/>
        <v>0.2</v>
      </c>
      <c r="AZ53" s="42">
        <f t="shared" si="2"/>
        <v>0.2</v>
      </c>
      <c r="BA53" s="42">
        <f t="shared" si="3"/>
        <v>0.2</v>
      </c>
      <c r="BB53" s="43">
        <f t="shared" si="4"/>
        <v>0.2</v>
      </c>
      <c r="BJ53" s="7"/>
    </row>
    <row r="54" spans="1:62" s="107" customFormat="1" ht="15" customHeight="1" thickBot="1" x14ac:dyDescent="0.3">
      <c r="A54" s="187"/>
      <c r="B54" s="157"/>
      <c r="C54" s="157"/>
      <c r="D54" s="130" t="s">
        <v>52</v>
      </c>
      <c r="E54" s="131" t="s">
        <v>52</v>
      </c>
      <c r="F54" s="131"/>
      <c r="G54" s="131"/>
      <c r="H54" s="131"/>
      <c r="I54" s="131"/>
      <c r="J54" s="131"/>
      <c r="K54" s="131"/>
      <c r="L54" s="131"/>
      <c r="M54" s="131"/>
      <c r="N54" s="131"/>
      <c r="O54" s="131"/>
      <c r="P54" s="29"/>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1"/>
      <c r="AX54" s="51"/>
      <c r="AY54" s="52"/>
      <c r="AZ54" s="52"/>
      <c r="BA54" s="52"/>
      <c r="BB54" s="53"/>
      <c r="BJ54" s="106"/>
    </row>
    <row r="55" spans="1:62" s="8" customFormat="1" ht="15" customHeight="1" x14ac:dyDescent="0.25">
      <c r="A55" s="187"/>
      <c r="B55" s="157"/>
      <c r="C55" s="157"/>
      <c r="D55" s="101">
        <v>1</v>
      </c>
      <c r="E55" s="143" t="s">
        <v>167</v>
      </c>
      <c r="F55" s="143"/>
      <c r="G55" s="143"/>
      <c r="H55" s="143"/>
      <c r="I55" s="143"/>
      <c r="J55" s="143"/>
      <c r="K55" s="143"/>
      <c r="L55" s="143"/>
      <c r="M55" s="143"/>
      <c r="N55" s="143"/>
      <c r="O55" s="143"/>
      <c r="P55" s="38" t="s">
        <v>74</v>
      </c>
      <c r="Q55" s="90" t="s">
        <v>8</v>
      </c>
      <c r="R55" s="90" t="s">
        <v>7</v>
      </c>
      <c r="S55" s="90" t="s">
        <v>9</v>
      </c>
      <c r="T55" s="90" t="s">
        <v>6</v>
      </c>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1"/>
      <c r="AX55" s="16">
        <f t="shared" ref="AX55:AX56" si="46">IF(COUNTA(P55:AW55)=0,"",(COUNTIFS(P55:AW55,"=n"))/(COUNTA(P55:AW55)))</f>
        <v>0.2</v>
      </c>
      <c r="AY55" s="17">
        <f t="shared" ref="AY55:AY56" si="47">IF(COUNTA(P55:AW55)=0,"",(COUNTIFS(P55:AW55,"=a"))/(COUNTA(P55:AW55)))</f>
        <v>0.2</v>
      </c>
      <c r="AZ55" s="17">
        <f t="shared" ref="AZ55:AZ56" si="48">IF(COUNTA(P55:AW55)=0,"",(COUNTIFS(P55:AW55,"=c"))/(COUNTA(P55:AW55)))</f>
        <v>0.2</v>
      </c>
      <c r="BA55" s="17">
        <f t="shared" ref="BA55:BA56" si="49">IF(COUNTA(P55:AW55)=0,"",(COUNTIFS(P55:AW55,"=e"))/(COUNTA(P55:AW55)))</f>
        <v>0.2</v>
      </c>
      <c r="BB55" s="18">
        <f t="shared" ref="BB55:BB56" si="50">IF(COUNTA(P55:AW55)=0,"",(COUNTIFS(P55:AW55,"=b"))/(COUNTA(P55:AW55)))</f>
        <v>0.2</v>
      </c>
      <c r="BJ55" s="7"/>
    </row>
    <row r="56" spans="1:62" s="8" customFormat="1" ht="15" customHeight="1" thickBot="1" x14ac:dyDescent="0.3">
      <c r="A56" s="187"/>
      <c r="B56" s="157"/>
      <c r="C56" s="157"/>
      <c r="D56" s="101">
        <v>2</v>
      </c>
      <c r="E56" s="118" t="s">
        <v>361</v>
      </c>
      <c r="F56" s="109"/>
      <c r="G56" s="109"/>
      <c r="H56" s="109"/>
      <c r="I56" s="109"/>
      <c r="J56" s="109"/>
      <c r="K56" s="109"/>
      <c r="L56" s="109"/>
      <c r="M56" s="109"/>
      <c r="N56" s="109"/>
      <c r="O56" s="109"/>
      <c r="P56" s="92" t="s">
        <v>74</v>
      </c>
      <c r="Q56" s="93" t="s">
        <v>8</v>
      </c>
      <c r="R56" s="93" t="s">
        <v>7</v>
      </c>
      <c r="S56" s="93" t="s">
        <v>9</v>
      </c>
      <c r="T56" s="93" t="s">
        <v>6</v>
      </c>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4"/>
      <c r="AX56" s="41">
        <f t="shared" si="46"/>
        <v>0.2</v>
      </c>
      <c r="AY56" s="42">
        <f t="shared" si="47"/>
        <v>0.2</v>
      </c>
      <c r="AZ56" s="42">
        <f t="shared" si="48"/>
        <v>0.2</v>
      </c>
      <c r="BA56" s="42">
        <f t="shared" si="49"/>
        <v>0.2</v>
      </c>
      <c r="BB56" s="43">
        <f t="shared" si="50"/>
        <v>0.2</v>
      </c>
      <c r="BJ56" s="7"/>
    </row>
    <row r="57" spans="1:62" s="107" customFormat="1" ht="15" customHeight="1" thickBot="1" x14ac:dyDescent="0.3">
      <c r="A57" s="187"/>
      <c r="B57" s="157"/>
      <c r="C57" s="157"/>
      <c r="D57" s="130"/>
      <c r="E57" s="131"/>
      <c r="F57" s="131"/>
      <c r="G57" s="131"/>
      <c r="H57" s="131"/>
      <c r="I57" s="131"/>
      <c r="J57" s="131"/>
      <c r="K57" s="131"/>
      <c r="L57" s="131"/>
      <c r="M57" s="131"/>
      <c r="N57" s="131"/>
      <c r="O57" s="131"/>
      <c r="P57" s="73"/>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4"/>
      <c r="AX57" s="29"/>
      <c r="AY57" s="30"/>
      <c r="AZ57" s="30"/>
      <c r="BA57" s="30"/>
      <c r="BB57" s="31"/>
      <c r="BJ57" s="106"/>
    </row>
    <row r="58" spans="1:62" s="8" customFormat="1" ht="30.75" customHeight="1" thickBot="1" x14ac:dyDescent="0.3">
      <c r="A58" s="111"/>
      <c r="D58" s="153" t="s">
        <v>17</v>
      </c>
      <c r="E58" s="153"/>
      <c r="F58" s="153"/>
      <c r="G58" s="153"/>
      <c r="H58" s="153"/>
      <c r="I58" s="153"/>
      <c r="J58" s="153"/>
      <c r="K58" s="153"/>
      <c r="L58" s="153"/>
      <c r="M58" s="153"/>
      <c r="N58" s="153"/>
      <c r="O58" s="153"/>
      <c r="P58" s="62">
        <f t="shared" ref="P58:AW58" si="51">IF(COUNT(P4:P57)=0,"",(COUNTIFS(P4:P31,"=c")+COUNTIFS(P4:P31,"=e")+COUNTIFS(P4:P31,"=b")+COUNTIFS(P33:P57,"=a")+COUNTIFS(P33:P57,"=c")+COUNTIFS(P33:P57,"=e")+COUNTIFS(P33:P57,"=b"))/(COUNTA(P4:P57)-1))</f>
        <v>0.46153846153846156</v>
      </c>
      <c r="Q58" s="54">
        <f t="shared" si="51"/>
        <v>1</v>
      </c>
      <c r="R58" s="54">
        <f t="shared" si="51"/>
        <v>1</v>
      </c>
      <c r="S58" s="54">
        <f t="shared" si="51"/>
        <v>1</v>
      </c>
      <c r="T58" s="54">
        <f t="shared" si="51"/>
        <v>0</v>
      </c>
      <c r="U58" s="54" t="str">
        <f t="shared" si="51"/>
        <v/>
      </c>
      <c r="V58" s="54" t="str">
        <f t="shared" si="51"/>
        <v/>
      </c>
      <c r="W58" s="54" t="str">
        <f t="shared" si="51"/>
        <v/>
      </c>
      <c r="X58" s="54" t="str">
        <f t="shared" si="51"/>
        <v/>
      </c>
      <c r="Y58" s="54" t="str">
        <f t="shared" si="51"/>
        <v/>
      </c>
      <c r="Z58" s="54" t="str">
        <f t="shared" si="51"/>
        <v/>
      </c>
      <c r="AA58" s="54" t="str">
        <f t="shared" si="51"/>
        <v/>
      </c>
      <c r="AB58" s="54" t="str">
        <f t="shared" si="51"/>
        <v/>
      </c>
      <c r="AC58" s="54" t="str">
        <f t="shared" si="51"/>
        <v/>
      </c>
      <c r="AD58" s="54" t="str">
        <f t="shared" si="51"/>
        <v/>
      </c>
      <c r="AE58" s="54" t="str">
        <f t="shared" si="51"/>
        <v/>
      </c>
      <c r="AF58" s="54" t="str">
        <f t="shared" si="51"/>
        <v/>
      </c>
      <c r="AG58" s="54" t="str">
        <f t="shared" si="51"/>
        <v/>
      </c>
      <c r="AH58" s="54" t="str">
        <f t="shared" si="51"/>
        <v/>
      </c>
      <c r="AI58" s="54" t="str">
        <f t="shared" si="51"/>
        <v/>
      </c>
      <c r="AJ58" s="54" t="str">
        <f t="shared" si="51"/>
        <v/>
      </c>
      <c r="AK58" s="54" t="str">
        <f t="shared" si="51"/>
        <v/>
      </c>
      <c r="AL58" s="54" t="str">
        <f t="shared" si="51"/>
        <v/>
      </c>
      <c r="AM58" s="54" t="str">
        <f t="shared" si="51"/>
        <v/>
      </c>
      <c r="AN58" s="54" t="str">
        <f t="shared" si="51"/>
        <v/>
      </c>
      <c r="AO58" s="54" t="str">
        <f t="shared" si="51"/>
        <v/>
      </c>
      <c r="AP58" s="54" t="str">
        <f t="shared" si="51"/>
        <v/>
      </c>
      <c r="AQ58" s="54" t="str">
        <f t="shared" si="51"/>
        <v/>
      </c>
      <c r="AR58" s="54" t="str">
        <f t="shared" si="51"/>
        <v/>
      </c>
      <c r="AS58" s="54" t="str">
        <f t="shared" si="51"/>
        <v/>
      </c>
      <c r="AT58" s="54" t="str">
        <f t="shared" si="51"/>
        <v/>
      </c>
      <c r="AU58" s="54" t="str">
        <f t="shared" si="51"/>
        <v/>
      </c>
      <c r="AV58" s="54" t="str">
        <f t="shared" si="51"/>
        <v/>
      </c>
      <c r="AW58" s="63" t="str">
        <f t="shared" si="51"/>
        <v/>
      </c>
      <c r="AX58" s="76"/>
      <c r="AY58" s="55"/>
      <c r="AZ58" s="55"/>
      <c r="BA58" s="55"/>
      <c r="BB58" s="56"/>
      <c r="BJ58" s="7"/>
    </row>
    <row r="59" spans="1:62" s="107" customFormat="1" ht="15" customHeight="1" thickBot="1" x14ac:dyDescent="0.3">
      <c r="A59" s="47"/>
      <c r="B59" s="157"/>
      <c r="C59" s="156" t="s">
        <v>2</v>
      </c>
      <c r="D59" s="130" t="s">
        <v>64</v>
      </c>
      <c r="E59" s="131" t="s">
        <v>64</v>
      </c>
      <c r="F59" s="131"/>
      <c r="G59" s="131"/>
      <c r="H59" s="131"/>
      <c r="I59" s="131"/>
      <c r="J59" s="131"/>
      <c r="K59" s="131"/>
      <c r="L59" s="131"/>
      <c r="M59" s="131"/>
      <c r="N59" s="131"/>
      <c r="O59" s="131"/>
      <c r="P59" s="51"/>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3"/>
      <c r="AX59" s="51"/>
      <c r="AY59" s="52"/>
      <c r="AZ59" s="52"/>
      <c r="BA59" s="52"/>
      <c r="BB59" s="53"/>
      <c r="BJ59" s="106"/>
    </row>
    <row r="60" spans="1:62" s="8" customFormat="1" ht="15" customHeight="1" thickBot="1" x14ac:dyDescent="0.3">
      <c r="A60" s="47"/>
      <c r="B60" s="157"/>
      <c r="C60" s="156"/>
      <c r="D60" s="101">
        <v>1</v>
      </c>
      <c r="E60" s="155" t="s">
        <v>168</v>
      </c>
      <c r="F60" s="155"/>
      <c r="G60" s="155"/>
      <c r="H60" s="155"/>
      <c r="I60" s="155"/>
      <c r="J60" s="155"/>
      <c r="K60" s="155"/>
      <c r="L60" s="155"/>
      <c r="M60" s="155"/>
      <c r="N60" s="155"/>
      <c r="O60" s="155"/>
      <c r="P60" s="15" t="s">
        <v>74</v>
      </c>
      <c r="Q60" s="95" t="s">
        <v>8</v>
      </c>
      <c r="R60" s="95" t="s">
        <v>7</v>
      </c>
      <c r="S60" s="95" t="s">
        <v>9</v>
      </c>
      <c r="T60" s="95" t="s">
        <v>6</v>
      </c>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6"/>
      <c r="AX60" s="97">
        <f t="shared" ref="AX60" si="52">IF(COUNTA(P60:AW60)=0,"",(COUNTIFS(P60:AW60,"=n"))/(COUNTA(P60:AW60)))</f>
        <v>0.2</v>
      </c>
      <c r="AY60" s="98">
        <f t="shared" ref="AY60" si="53">IF(COUNTA(P60:AW60)=0,"",(COUNTIFS(P60:AW60,"=a"))/(COUNTA(P60:AW60)))</f>
        <v>0.2</v>
      </c>
      <c r="AZ60" s="98">
        <f t="shared" ref="AZ60" si="54">IF(COUNTA(P60:AW60)=0,"",(COUNTIFS(P60:AW60,"=c"))/(COUNTA(P60:AW60)))</f>
        <v>0.2</v>
      </c>
      <c r="BA60" s="98">
        <f t="shared" ref="BA60" si="55">IF(COUNTA(P60:AW60)=0,"",(COUNTIFS(P60:AW60,"=e"))/(COUNTA(P60:AW60)))</f>
        <v>0.2</v>
      </c>
      <c r="BB60" s="99">
        <f t="shared" ref="BB60" si="56">IF(COUNTA(P60:AW60)=0,"",(COUNTIFS(P60:AW60,"=b"))/(COUNTA(P60:AW60)))</f>
        <v>0.2</v>
      </c>
      <c r="BJ60" s="7"/>
    </row>
    <row r="61" spans="1:62" s="107" customFormat="1" ht="15" customHeight="1" thickBot="1" x14ac:dyDescent="0.3">
      <c r="A61" s="47"/>
      <c r="B61" s="157"/>
      <c r="C61" s="156"/>
      <c r="D61" s="130" t="s">
        <v>67</v>
      </c>
      <c r="E61" s="131" t="s">
        <v>67</v>
      </c>
      <c r="F61" s="131"/>
      <c r="G61" s="131"/>
      <c r="H61" s="131"/>
      <c r="I61" s="131"/>
      <c r="J61" s="131"/>
      <c r="K61" s="131"/>
      <c r="L61" s="131"/>
      <c r="M61" s="131"/>
      <c r="N61" s="131"/>
      <c r="O61" s="131"/>
      <c r="P61" s="29"/>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1"/>
      <c r="AX61" s="51" t="str">
        <f t="shared" si="0"/>
        <v/>
      </c>
      <c r="AY61" s="52" t="str">
        <f t="shared" si="1"/>
        <v/>
      </c>
      <c r="AZ61" s="52" t="str">
        <f t="shared" si="2"/>
        <v/>
      </c>
      <c r="BA61" s="52" t="str">
        <f t="shared" si="3"/>
        <v/>
      </c>
      <c r="BB61" s="53" t="str">
        <f t="shared" si="4"/>
        <v/>
      </c>
      <c r="BJ61" s="106"/>
    </row>
    <row r="62" spans="1:62" s="8" customFormat="1" ht="25.5" customHeight="1" x14ac:dyDescent="0.25">
      <c r="A62" s="47"/>
      <c r="B62" s="157"/>
      <c r="C62" s="156"/>
      <c r="D62" s="101">
        <v>1</v>
      </c>
      <c r="E62" s="143" t="s">
        <v>169</v>
      </c>
      <c r="F62" s="143"/>
      <c r="G62" s="143"/>
      <c r="H62" s="143"/>
      <c r="I62" s="143"/>
      <c r="J62" s="143"/>
      <c r="K62" s="143"/>
      <c r="L62" s="143"/>
      <c r="M62" s="143"/>
      <c r="N62" s="143"/>
      <c r="O62" s="143"/>
      <c r="P62" s="38" t="s">
        <v>74</v>
      </c>
      <c r="Q62" s="90" t="s">
        <v>8</v>
      </c>
      <c r="R62" s="90" t="s">
        <v>7</v>
      </c>
      <c r="S62" s="90" t="s">
        <v>9</v>
      </c>
      <c r="T62" s="90" t="s">
        <v>6</v>
      </c>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1"/>
      <c r="AX62" s="16">
        <f t="shared" si="0"/>
        <v>0.2</v>
      </c>
      <c r="AY62" s="17">
        <f t="shared" si="1"/>
        <v>0.2</v>
      </c>
      <c r="AZ62" s="17">
        <f t="shared" si="2"/>
        <v>0.2</v>
      </c>
      <c r="BA62" s="17">
        <f t="shared" si="3"/>
        <v>0.2</v>
      </c>
      <c r="BB62" s="18">
        <f t="shared" si="4"/>
        <v>0.2</v>
      </c>
      <c r="BJ62" s="112"/>
    </row>
    <row r="63" spans="1:62" s="8" customFormat="1" ht="15" customHeight="1" x14ac:dyDescent="0.25">
      <c r="A63" s="47"/>
      <c r="B63" s="157"/>
      <c r="C63" s="156"/>
      <c r="D63" s="101">
        <v>2</v>
      </c>
      <c r="E63" s="114" t="s">
        <v>137</v>
      </c>
      <c r="F63" s="109"/>
      <c r="G63" s="109"/>
      <c r="H63" s="109"/>
      <c r="I63" s="109"/>
      <c r="J63" s="109"/>
      <c r="K63" s="109"/>
      <c r="L63" s="109"/>
      <c r="M63" s="109"/>
      <c r="N63" s="109"/>
      <c r="O63" s="109"/>
      <c r="P63" s="15" t="s">
        <v>74</v>
      </c>
      <c r="Q63" s="95" t="s">
        <v>8</v>
      </c>
      <c r="R63" s="95" t="s">
        <v>7</v>
      </c>
      <c r="S63" s="95" t="s">
        <v>9</v>
      </c>
      <c r="T63" s="95" t="s">
        <v>6</v>
      </c>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6"/>
      <c r="AX63" s="19">
        <f t="shared" si="0"/>
        <v>0.2</v>
      </c>
      <c r="AY63" s="39">
        <f t="shared" si="1"/>
        <v>0.2</v>
      </c>
      <c r="AZ63" s="39">
        <f t="shared" si="2"/>
        <v>0.2</v>
      </c>
      <c r="BA63" s="39">
        <f t="shared" si="3"/>
        <v>0.2</v>
      </c>
      <c r="BB63" s="40">
        <f t="shared" si="4"/>
        <v>0.2</v>
      </c>
      <c r="BJ63" s="112"/>
    </row>
    <row r="64" spans="1:62" s="8" customFormat="1" ht="25.5" customHeight="1" thickBot="1" x14ac:dyDescent="0.3">
      <c r="A64" s="47"/>
      <c r="B64" s="157"/>
      <c r="C64" s="156"/>
      <c r="D64" s="101">
        <v>3</v>
      </c>
      <c r="E64" s="195" t="s">
        <v>157</v>
      </c>
      <c r="F64" s="195"/>
      <c r="G64" s="195"/>
      <c r="H64" s="195"/>
      <c r="I64" s="195"/>
      <c r="J64" s="195"/>
      <c r="K64" s="195"/>
      <c r="L64" s="195"/>
      <c r="M64" s="195"/>
      <c r="N64" s="195"/>
      <c r="O64" s="196"/>
      <c r="P64" s="15" t="s">
        <v>74</v>
      </c>
      <c r="Q64" s="95" t="s">
        <v>8</v>
      </c>
      <c r="R64" s="95" t="s">
        <v>7</v>
      </c>
      <c r="S64" s="95" t="s">
        <v>9</v>
      </c>
      <c r="T64" s="95" t="s">
        <v>6</v>
      </c>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6"/>
      <c r="AX64" s="41">
        <f t="shared" si="0"/>
        <v>0.2</v>
      </c>
      <c r="AY64" s="42">
        <f t="shared" si="1"/>
        <v>0.2</v>
      </c>
      <c r="AZ64" s="42">
        <f t="shared" si="2"/>
        <v>0.2</v>
      </c>
      <c r="BA64" s="42">
        <f t="shared" si="3"/>
        <v>0.2</v>
      </c>
      <c r="BB64" s="43">
        <f t="shared" si="4"/>
        <v>0.2</v>
      </c>
      <c r="BJ64" s="112"/>
    </row>
    <row r="65" spans="1:62" s="107" customFormat="1" ht="15" customHeight="1" thickBot="1" x14ac:dyDescent="0.3">
      <c r="A65" s="47"/>
      <c r="B65" s="157"/>
      <c r="C65" s="156"/>
      <c r="D65" s="130" t="s">
        <v>68</v>
      </c>
      <c r="E65" s="131" t="s">
        <v>68</v>
      </c>
      <c r="F65" s="131"/>
      <c r="G65" s="131"/>
      <c r="H65" s="131"/>
      <c r="I65" s="131"/>
      <c r="J65" s="131"/>
      <c r="K65" s="131"/>
      <c r="L65" s="131"/>
      <c r="M65" s="131"/>
      <c r="N65" s="131"/>
      <c r="O65" s="131"/>
      <c r="P65" s="29"/>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1"/>
      <c r="AX65" s="51"/>
      <c r="AY65" s="52"/>
      <c r="AZ65" s="52"/>
      <c r="BA65" s="52"/>
      <c r="BB65" s="53"/>
      <c r="BJ65" s="106"/>
    </row>
    <row r="66" spans="1:62" s="8" customFormat="1" ht="15" customHeight="1" x14ac:dyDescent="0.25">
      <c r="A66" s="47"/>
      <c r="B66" s="157"/>
      <c r="C66" s="156"/>
      <c r="D66" s="101">
        <v>1</v>
      </c>
      <c r="E66" s="155" t="s">
        <v>170</v>
      </c>
      <c r="F66" s="155"/>
      <c r="G66" s="155"/>
      <c r="H66" s="155"/>
      <c r="I66" s="155"/>
      <c r="J66" s="155"/>
      <c r="K66" s="155"/>
      <c r="L66" s="155"/>
      <c r="M66" s="155"/>
      <c r="N66" s="155"/>
      <c r="O66" s="155"/>
      <c r="P66" s="38" t="s">
        <v>74</v>
      </c>
      <c r="Q66" s="90" t="s">
        <v>8</v>
      </c>
      <c r="R66" s="90" t="s">
        <v>7</v>
      </c>
      <c r="S66" s="90" t="s">
        <v>9</v>
      </c>
      <c r="T66" s="90" t="s">
        <v>6</v>
      </c>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1"/>
      <c r="AX66" s="16">
        <f t="shared" ref="AX66:AX67" si="57">IF(COUNTA(P66:AW66)=0,"",(COUNTIFS(P66:AW66,"=n"))/(COUNTA(P66:AW66)))</f>
        <v>0.2</v>
      </c>
      <c r="AY66" s="17">
        <f t="shared" ref="AY66:AY67" si="58">IF(COUNTA(P66:AW66)=0,"",(COUNTIFS(P66:AW66,"=a"))/(COUNTA(P66:AW66)))</f>
        <v>0.2</v>
      </c>
      <c r="AZ66" s="17">
        <f t="shared" ref="AZ66:AZ67" si="59">IF(COUNTA(P66:AW66)=0,"",(COUNTIFS(P66:AW66,"=c"))/(COUNTA(P66:AW66)))</f>
        <v>0.2</v>
      </c>
      <c r="BA66" s="17">
        <f t="shared" ref="BA66:BA67" si="60">IF(COUNTA(P66:AW66)=0,"",(COUNTIFS(P66:AW66,"=e"))/(COUNTA(P66:AW66)))</f>
        <v>0.2</v>
      </c>
      <c r="BB66" s="18">
        <f t="shared" ref="BB66:BB67" si="61">IF(COUNTA(P66:AW66)=0,"",(COUNTIFS(P66:AW66,"=b"))/(COUNTA(P66:AW66)))</f>
        <v>0.2</v>
      </c>
      <c r="BJ66" s="7"/>
    </row>
    <row r="67" spans="1:62" s="8" customFormat="1" ht="25.5" customHeight="1" thickBot="1" x14ac:dyDescent="0.3">
      <c r="A67" s="47"/>
      <c r="B67" s="157"/>
      <c r="C67" s="156"/>
      <c r="D67" s="101">
        <v>2</v>
      </c>
      <c r="E67" s="214" t="s">
        <v>171</v>
      </c>
      <c r="F67" s="191"/>
      <c r="G67" s="191"/>
      <c r="H67" s="191"/>
      <c r="I67" s="191"/>
      <c r="J67" s="191"/>
      <c r="K67" s="191"/>
      <c r="L67" s="191"/>
      <c r="M67" s="191"/>
      <c r="N67" s="191"/>
      <c r="O67" s="191"/>
      <c r="P67" s="15" t="s">
        <v>74</v>
      </c>
      <c r="Q67" s="95" t="s">
        <v>8</v>
      </c>
      <c r="R67" s="95" t="s">
        <v>7</v>
      </c>
      <c r="S67" s="95" t="s">
        <v>9</v>
      </c>
      <c r="T67" s="95" t="s">
        <v>6</v>
      </c>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6"/>
      <c r="AX67" s="41">
        <f t="shared" si="57"/>
        <v>0.2</v>
      </c>
      <c r="AY67" s="42">
        <f t="shared" si="58"/>
        <v>0.2</v>
      </c>
      <c r="AZ67" s="42">
        <f t="shared" si="59"/>
        <v>0.2</v>
      </c>
      <c r="BA67" s="42">
        <f t="shared" si="60"/>
        <v>0.2</v>
      </c>
      <c r="BB67" s="43">
        <f t="shared" si="61"/>
        <v>0.2</v>
      </c>
      <c r="BJ67" s="7"/>
    </row>
    <row r="68" spans="1:62" s="107" customFormat="1" ht="15" customHeight="1" thickBot="1" x14ac:dyDescent="0.3">
      <c r="A68" s="47"/>
      <c r="B68" s="157"/>
      <c r="C68" s="156"/>
      <c r="D68" s="130" t="s">
        <v>42</v>
      </c>
      <c r="E68" s="131" t="s">
        <v>42</v>
      </c>
      <c r="F68" s="131"/>
      <c r="G68" s="131"/>
      <c r="H68" s="131"/>
      <c r="I68" s="131"/>
      <c r="J68" s="131"/>
      <c r="K68" s="131"/>
      <c r="L68" s="131"/>
      <c r="M68" s="131"/>
      <c r="N68" s="131"/>
      <c r="O68" s="131"/>
      <c r="P68" s="29"/>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1"/>
      <c r="AX68" s="51"/>
      <c r="AY68" s="52"/>
      <c r="AZ68" s="52"/>
      <c r="BA68" s="52"/>
      <c r="BB68" s="53"/>
      <c r="BJ68" s="106"/>
    </row>
    <row r="69" spans="1:62" s="8" customFormat="1" ht="15" customHeight="1" x14ac:dyDescent="0.25">
      <c r="A69" s="47"/>
      <c r="B69" s="157"/>
      <c r="C69" s="156"/>
      <c r="D69" s="101">
        <v>1</v>
      </c>
      <c r="E69" s="155" t="s">
        <v>172</v>
      </c>
      <c r="F69" s="155"/>
      <c r="G69" s="155"/>
      <c r="H69" s="155"/>
      <c r="I69" s="155"/>
      <c r="J69" s="155"/>
      <c r="K69" s="155"/>
      <c r="L69" s="155"/>
      <c r="M69" s="155"/>
      <c r="N69" s="155"/>
      <c r="O69" s="155"/>
      <c r="P69" s="38" t="s">
        <v>74</v>
      </c>
      <c r="Q69" s="90" t="s">
        <v>8</v>
      </c>
      <c r="R69" s="90" t="s">
        <v>7</v>
      </c>
      <c r="S69" s="90" t="s">
        <v>9</v>
      </c>
      <c r="T69" s="90" t="s">
        <v>6</v>
      </c>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1"/>
      <c r="AX69" s="16">
        <f t="shared" ref="AX69:AX71" si="62">IF(COUNTA(P69:AW69)=0,"",(COUNTIFS(P69:AW69,"=n"))/(COUNTA(P69:AW69)))</f>
        <v>0.2</v>
      </c>
      <c r="AY69" s="17">
        <f t="shared" ref="AY69:AY71" si="63">IF(COUNTA(P69:AW69)=0,"",(COUNTIFS(P69:AW69,"=a"))/(COUNTA(P69:AW69)))</f>
        <v>0.2</v>
      </c>
      <c r="AZ69" s="17">
        <f t="shared" ref="AZ69:AZ71" si="64">IF(COUNTA(P69:AW69)=0,"",(COUNTIFS(P69:AW69,"=c"))/(COUNTA(P69:AW69)))</f>
        <v>0.2</v>
      </c>
      <c r="BA69" s="17">
        <f t="shared" ref="BA69:BA71" si="65">IF(COUNTA(P69:AW69)=0,"",(COUNTIFS(P69:AW69,"=e"))/(COUNTA(P69:AW69)))</f>
        <v>0.2</v>
      </c>
      <c r="BB69" s="18">
        <f t="shared" ref="BB69:BB71" si="66">IF(COUNTA(P69:AW69)=0,"",(COUNTIFS(P69:AW69,"=b"))/(COUNTA(P69:AW69)))</f>
        <v>0.2</v>
      </c>
      <c r="BJ69" s="7"/>
    </row>
    <row r="70" spans="1:62" s="8" customFormat="1" ht="15" customHeight="1" x14ac:dyDescent="0.25">
      <c r="A70" s="47"/>
      <c r="B70" s="157"/>
      <c r="C70" s="156"/>
      <c r="D70" s="101">
        <v>2</v>
      </c>
      <c r="E70" s="155" t="s">
        <v>173</v>
      </c>
      <c r="F70" s="155"/>
      <c r="G70" s="155"/>
      <c r="H70" s="155"/>
      <c r="I70" s="155"/>
      <c r="J70" s="155"/>
      <c r="K70" s="155"/>
      <c r="L70" s="155"/>
      <c r="M70" s="155"/>
      <c r="N70" s="155"/>
      <c r="O70" s="155"/>
      <c r="P70" s="15" t="s">
        <v>74</v>
      </c>
      <c r="Q70" s="95" t="s">
        <v>8</v>
      </c>
      <c r="R70" s="95" t="s">
        <v>7</v>
      </c>
      <c r="S70" s="95" t="s">
        <v>9</v>
      </c>
      <c r="T70" s="95" t="s">
        <v>6</v>
      </c>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6"/>
      <c r="AX70" s="19">
        <f t="shared" si="62"/>
        <v>0.2</v>
      </c>
      <c r="AY70" s="39">
        <f t="shared" si="63"/>
        <v>0.2</v>
      </c>
      <c r="AZ70" s="39">
        <f t="shared" si="64"/>
        <v>0.2</v>
      </c>
      <c r="BA70" s="39">
        <f t="shared" si="65"/>
        <v>0.2</v>
      </c>
      <c r="BB70" s="40">
        <f t="shared" si="66"/>
        <v>0.2</v>
      </c>
      <c r="BJ70" s="7"/>
    </row>
    <row r="71" spans="1:62" s="8" customFormat="1" ht="15" customHeight="1" thickBot="1" x14ac:dyDescent="0.3">
      <c r="A71" s="47"/>
      <c r="B71" s="157"/>
      <c r="C71" s="156"/>
      <c r="D71" s="101">
        <v>3</v>
      </c>
      <c r="E71" s="114" t="s">
        <v>174</v>
      </c>
      <c r="F71" s="109"/>
      <c r="G71" s="109"/>
      <c r="H71" s="109"/>
      <c r="I71" s="109"/>
      <c r="J71" s="109"/>
      <c r="K71" s="109"/>
      <c r="L71" s="109"/>
      <c r="M71" s="109"/>
      <c r="N71" s="109"/>
      <c r="O71" s="109"/>
      <c r="P71" s="15" t="s">
        <v>74</v>
      </c>
      <c r="Q71" s="95" t="s">
        <v>8</v>
      </c>
      <c r="R71" s="95" t="s">
        <v>7</v>
      </c>
      <c r="S71" s="95" t="s">
        <v>9</v>
      </c>
      <c r="T71" s="95" t="s">
        <v>6</v>
      </c>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6"/>
      <c r="AX71" s="41">
        <f t="shared" si="62"/>
        <v>0.2</v>
      </c>
      <c r="AY71" s="42">
        <f t="shared" si="63"/>
        <v>0.2</v>
      </c>
      <c r="AZ71" s="42">
        <f t="shared" si="64"/>
        <v>0.2</v>
      </c>
      <c r="BA71" s="42">
        <f t="shared" si="65"/>
        <v>0.2</v>
      </c>
      <c r="BB71" s="43">
        <f t="shared" si="66"/>
        <v>0.2</v>
      </c>
      <c r="BJ71" s="7"/>
    </row>
    <row r="72" spans="1:62" s="107" customFormat="1" ht="15" customHeight="1" thickBot="1" x14ac:dyDescent="0.3">
      <c r="A72" s="47"/>
      <c r="B72" s="157"/>
      <c r="C72" s="156"/>
      <c r="D72" s="130" t="s">
        <v>353</v>
      </c>
      <c r="E72" s="131" t="s">
        <v>353</v>
      </c>
      <c r="F72" s="131"/>
      <c r="G72" s="131"/>
      <c r="H72" s="131"/>
      <c r="I72" s="131"/>
      <c r="J72" s="131"/>
      <c r="K72" s="131"/>
      <c r="L72" s="131"/>
      <c r="M72" s="131"/>
      <c r="N72" s="131"/>
      <c r="O72" s="131"/>
      <c r="P72" s="29"/>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1"/>
      <c r="AX72" s="51"/>
      <c r="AY72" s="52"/>
      <c r="AZ72" s="52"/>
      <c r="BA72" s="52"/>
      <c r="BB72" s="53"/>
      <c r="BJ72" s="106"/>
    </row>
    <row r="73" spans="1:62" s="8" customFormat="1" ht="15" customHeight="1" x14ac:dyDescent="0.25">
      <c r="A73" s="47"/>
      <c r="B73" s="157"/>
      <c r="C73" s="156"/>
      <c r="D73" s="101">
        <v>1</v>
      </c>
      <c r="E73" s="155" t="s">
        <v>175</v>
      </c>
      <c r="F73" s="155"/>
      <c r="G73" s="155"/>
      <c r="H73" s="155"/>
      <c r="I73" s="155"/>
      <c r="J73" s="155"/>
      <c r="K73" s="155"/>
      <c r="L73" s="155"/>
      <c r="M73" s="155"/>
      <c r="N73" s="155"/>
      <c r="O73" s="155"/>
      <c r="P73" s="38" t="s">
        <v>74</v>
      </c>
      <c r="Q73" s="90" t="s">
        <v>8</v>
      </c>
      <c r="R73" s="90" t="s">
        <v>7</v>
      </c>
      <c r="S73" s="90" t="s">
        <v>9</v>
      </c>
      <c r="T73" s="90" t="s">
        <v>6</v>
      </c>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1"/>
      <c r="AX73" s="16">
        <f t="shared" ref="AX73:AX78" si="67">IF(COUNTA(P73:AW73)=0,"",(COUNTIFS(P73:AW73,"=n"))/(COUNTA(P73:AW73)))</f>
        <v>0.2</v>
      </c>
      <c r="AY73" s="17">
        <f t="shared" ref="AY73:AY78" si="68">IF(COUNTA(P73:AW73)=0,"",(COUNTIFS(P73:AW73,"=a"))/(COUNTA(P73:AW73)))</f>
        <v>0.2</v>
      </c>
      <c r="AZ73" s="17">
        <f t="shared" ref="AZ73:AZ78" si="69">IF(COUNTA(P73:AW73)=0,"",(COUNTIFS(P73:AW73,"=c"))/(COUNTA(P73:AW73)))</f>
        <v>0.2</v>
      </c>
      <c r="BA73" s="17">
        <f t="shared" ref="BA73:BA78" si="70">IF(COUNTA(P73:AW73)=0,"",(COUNTIFS(P73:AW73,"=e"))/(COUNTA(P73:AW73)))</f>
        <v>0.2</v>
      </c>
      <c r="BB73" s="18">
        <f t="shared" ref="BB73:BB78" si="71">IF(COUNTA(P73:AW73)=0,"",(COUNTIFS(P73:AW73,"=b"))/(COUNTA(P73:AW73)))</f>
        <v>0.2</v>
      </c>
      <c r="BJ73" s="7"/>
    </row>
    <row r="74" spans="1:62" s="8" customFormat="1" ht="15" customHeight="1" x14ac:dyDescent="0.25">
      <c r="A74" s="47"/>
      <c r="B74" s="157"/>
      <c r="C74" s="156"/>
      <c r="D74" s="101">
        <v>2</v>
      </c>
      <c r="E74" s="155" t="s">
        <v>176</v>
      </c>
      <c r="F74" s="155"/>
      <c r="G74" s="155"/>
      <c r="H74" s="155"/>
      <c r="I74" s="155"/>
      <c r="J74" s="155"/>
      <c r="K74" s="155"/>
      <c r="L74" s="155"/>
      <c r="M74" s="155"/>
      <c r="N74" s="155"/>
      <c r="O74" s="155"/>
      <c r="P74" s="15" t="s">
        <v>74</v>
      </c>
      <c r="Q74" s="95" t="s">
        <v>8</v>
      </c>
      <c r="R74" s="95" t="s">
        <v>7</v>
      </c>
      <c r="S74" s="95" t="s">
        <v>9</v>
      </c>
      <c r="T74" s="95" t="s">
        <v>6</v>
      </c>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6"/>
      <c r="AX74" s="19">
        <f t="shared" si="67"/>
        <v>0.2</v>
      </c>
      <c r="AY74" s="39">
        <f t="shared" si="68"/>
        <v>0.2</v>
      </c>
      <c r="AZ74" s="39">
        <f t="shared" si="69"/>
        <v>0.2</v>
      </c>
      <c r="BA74" s="39">
        <f t="shared" si="70"/>
        <v>0.2</v>
      </c>
      <c r="BB74" s="40">
        <f t="shared" si="71"/>
        <v>0.2</v>
      </c>
      <c r="BJ74" s="7"/>
    </row>
    <row r="75" spans="1:62" s="8" customFormat="1" ht="15" customHeight="1" x14ac:dyDescent="0.25">
      <c r="A75" s="47"/>
      <c r="B75" s="157"/>
      <c r="C75" s="156"/>
      <c r="D75" s="101">
        <v>3</v>
      </c>
      <c r="E75" s="143" t="s">
        <v>177</v>
      </c>
      <c r="F75" s="143"/>
      <c r="G75" s="143"/>
      <c r="H75" s="143"/>
      <c r="I75" s="143"/>
      <c r="J75" s="143"/>
      <c r="K75" s="143"/>
      <c r="L75" s="143"/>
      <c r="M75" s="143"/>
      <c r="N75" s="143"/>
      <c r="O75" s="143"/>
      <c r="P75" s="15" t="s">
        <v>74</v>
      </c>
      <c r="Q75" s="95" t="s">
        <v>8</v>
      </c>
      <c r="R75" s="95" t="s">
        <v>7</v>
      </c>
      <c r="S75" s="95" t="s">
        <v>9</v>
      </c>
      <c r="T75" s="95" t="s">
        <v>6</v>
      </c>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6"/>
      <c r="AX75" s="19">
        <f t="shared" si="67"/>
        <v>0.2</v>
      </c>
      <c r="AY75" s="39">
        <f t="shared" si="68"/>
        <v>0.2</v>
      </c>
      <c r="AZ75" s="39">
        <f t="shared" si="69"/>
        <v>0.2</v>
      </c>
      <c r="BA75" s="39">
        <f t="shared" si="70"/>
        <v>0.2</v>
      </c>
      <c r="BB75" s="40">
        <f t="shared" si="71"/>
        <v>0.2</v>
      </c>
      <c r="BJ75" s="7"/>
    </row>
    <row r="76" spans="1:62" s="8" customFormat="1" ht="15" customHeight="1" x14ac:dyDescent="0.25">
      <c r="A76" s="47"/>
      <c r="B76" s="157"/>
      <c r="C76" s="156"/>
      <c r="D76" s="101">
        <v>4</v>
      </c>
      <c r="E76" s="114" t="s">
        <v>147</v>
      </c>
      <c r="F76" s="109"/>
      <c r="G76" s="109"/>
      <c r="H76" s="109"/>
      <c r="I76" s="109"/>
      <c r="J76" s="109"/>
      <c r="K76" s="109"/>
      <c r="L76" s="109"/>
      <c r="M76" s="109"/>
      <c r="N76" s="109"/>
      <c r="O76" s="109"/>
      <c r="P76" s="15" t="s">
        <v>74</v>
      </c>
      <c r="Q76" s="95" t="s">
        <v>8</v>
      </c>
      <c r="R76" s="95" t="s">
        <v>7</v>
      </c>
      <c r="S76" s="95" t="s">
        <v>9</v>
      </c>
      <c r="T76" s="95" t="s">
        <v>6</v>
      </c>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6"/>
      <c r="AX76" s="19">
        <f t="shared" si="67"/>
        <v>0.2</v>
      </c>
      <c r="AY76" s="39">
        <f t="shared" si="68"/>
        <v>0.2</v>
      </c>
      <c r="AZ76" s="39">
        <f t="shared" si="69"/>
        <v>0.2</v>
      </c>
      <c r="BA76" s="39">
        <f t="shared" si="70"/>
        <v>0.2</v>
      </c>
      <c r="BB76" s="40">
        <f t="shared" si="71"/>
        <v>0.2</v>
      </c>
      <c r="BJ76" s="7"/>
    </row>
    <row r="77" spans="1:62" s="8" customFormat="1" ht="15" customHeight="1" x14ac:dyDescent="0.25">
      <c r="A77" s="47"/>
      <c r="B77" s="157"/>
      <c r="C77" s="156"/>
      <c r="D77" s="101">
        <v>5</v>
      </c>
      <c r="E77" s="114" t="s">
        <v>359</v>
      </c>
      <c r="F77" s="109"/>
      <c r="G77" s="109"/>
      <c r="H77" s="109"/>
      <c r="I77" s="109"/>
      <c r="J77" s="109"/>
      <c r="K77" s="109"/>
      <c r="L77" s="109"/>
      <c r="M77" s="109"/>
      <c r="N77" s="109"/>
      <c r="O77" s="109"/>
      <c r="P77" s="15" t="s">
        <v>74</v>
      </c>
      <c r="Q77" s="95" t="s">
        <v>8</v>
      </c>
      <c r="R77" s="95" t="s">
        <v>7</v>
      </c>
      <c r="S77" s="95" t="s">
        <v>9</v>
      </c>
      <c r="T77" s="95" t="s">
        <v>6</v>
      </c>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6"/>
      <c r="AX77" s="19">
        <f t="shared" si="67"/>
        <v>0.2</v>
      </c>
      <c r="AY77" s="39">
        <f t="shared" si="68"/>
        <v>0.2</v>
      </c>
      <c r="AZ77" s="39">
        <f t="shared" si="69"/>
        <v>0.2</v>
      </c>
      <c r="BA77" s="39">
        <f t="shared" si="70"/>
        <v>0.2</v>
      </c>
      <c r="BB77" s="40">
        <f t="shared" si="71"/>
        <v>0.2</v>
      </c>
      <c r="BJ77" s="7"/>
    </row>
    <row r="78" spans="1:62" s="8" customFormat="1" ht="15" customHeight="1" thickBot="1" x14ac:dyDescent="0.3">
      <c r="A78" s="47"/>
      <c r="B78" s="157"/>
      <c r="C78" s="156"/>
      <c r="D78" s="101">
        <v>6</v>
      </c>
      <c r="E78" s="114" t="s">
        <v>178</v>
      </c>
      <c r="F78" s="109"/>
      <c r="G78" s="109"/>
      <c r="H78" s="109"/>
      <c r="I78" s="109"/>
      <c r="J78" s="109"/>
      <c r="K78" s="109"/>
      <c r="L78" s="109"/>
      <c r="M78" s="109"/>
      <c r="N78" s="109"/>
      <c r="O78" s="109"/>
      <c r="P78" s="15" t="s">
        <v>74</v>
      </c>
      <c r="Q78" s="95" t="s">
        <v>8</v>
      </c>
      <c r="R78" s="95" t="s">
        <v>7</v>
      </c>
      <c r="S78" s="95" t="s">
        <v>9</v>
      </c>
      <c r="T78" s="95" t="s">
        <v>6</v>
      </c>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6"/>
      <c r="AX78" s="41">
        <f t="shared" si="67"/>
        <v>0.2</v>
      </c>
      <c r="AY78" s="42">
        <f t="shared" si="68"/>
        <v>0.2</v>
      </c>
      <c r="AZ78" s="42">
        <f t="shared" si="69"/>
        <v>0.2</v>
      </c>
      <c r="BA78" s="42">
        <f t="shared" si="70"/>
        <v>0.2</v>
      </c>
      <c r="BB78" s="43">
        <f t="shared" si="71"/>
        <v>0.2</v>
      </c>
      <c r="BJ78" s="7"/>
    </row>
    <row r="79" spans="1:62" s="107" customFormat="1" ht="15" customHeight="1" thickBot="1" x14ac:dyDescent="0.3">
      <c r="A79" s="47"/>
      <c r="B79" s="157"/>
      <c r="C79" s="156"/>
      <c r="D79" s="130" t="s">
        <v>52</v>
      </c>
      <c r="E79" s="131" t="s">
        <v>52</v>
      </c>
      <c r="F79" s="131"/>
      <c r="G79" s="131"/>
      <c r="H79" s="131"/>
      <c r="I79" s="131"/>
      <c r="J79" s="131"/>
      <c r="K79" s="131"/>
      <c r="L79" s="131"/>
      <c r="M79" s="131"/>
      <c r="N79" s="131"/>
      <c r="O79" s="131"/>
      <c r="P79" s="29"/>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1"/>
      <c r="AX79" s="51"/>
      <c r="AY79" s="52"/>
      <c r="AZ79" s="52"/>
      <c r="BA79" s="52"/>
      <c r="BB79" s="53"/>
      <c r="BJ79" s="106"/>
    </row>
    <row r="80" spans="1:62" s="8" customFormat="1" ht="25.5" customHeight="1" x14ac:dyDescent="0.25">
      <c r="A80" s="47"/>
      <c r="B80" s="157"/>
      <c r="C80" s="156"/>
      <c r="D80" s="101">
        <v>1</v>
      </c>
      <c r="E80" s="143" t="s">
        <v>179</v>
      </c>
      <c r="F80" s="143"/>
      <c r="G80" s="143"/>
      <c r="H80" s="143"/>
      <c r="I80" s="143"/>
      <c r="J80" s="143"/>
      <c r="K80" s="143"/>
      <c r="L80" s="143"/>
      <c r="M80" s="143"/>
      <c r="N80" s="143"/>
      <c r="O80" s="143"/>
      <c r="P80" s="38" t="s">
        <v>74</v>
      </c>
      <c r="Q80" s="90" t="s">
        <v>8</v>
      </c>
      <c r="R80" s="90" t="s">
        <v>7</v>
      </c>
      <c r="S80" s="90" t="s">
        <v>9</v>
      </c>
      <c r="T80" s="90" t="s">
        <v>6</v>
      </c>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1"/>
      <c r="AX80" s="16">
        <f t="shared" ref="AX80:AX84" si="72">IF(COUNTA(P80:AW80)=0,"",(COUNTIFS(P80:AW80,"=n"))/(COUNTA(P80:AW80)))</f>
        <v>0.2</v>
      </c>
      <c r="AY80" s="17">
        <f t="shared" ref="AY80:AY84" si="73">IF(COUNTA(P80:AW80)=0,"",(COUNTIFS(P80:AW80,"=a"))/(COUNTA(P80:AW80)))</f>
        <v>0.2</v>
      </c>
      <c r="AZ80" s="17">
        <f t="shared" ref="AZ80:AZ84" si="74">IF(COUNTA(P80:AW80)=0,"",(COUNTIFS(P80:AW80,"=c"))/(COUNTA(P80:AW80)))</f>
        <v>0.2</v>
      </c>
      <c r="BA80" s="17">
        <f t="shared" ref="BA80:BA84" si="75">IF(COUNTA(P80:AW80)=0,"",(COUNTIFS(P80:AW80,"=e"))/(COUNTA(P80:AW80)))</f>
        <v>0.2</v>
      </c>
      <c r="BB80" s="18">
        <f t="shared" ref="BB80:BB84" si="76">IF(COUNTA(P80:AW80)=0,"",(COUNTIFS(P80:AW80,"=b"))/(COUNTA(P80:AW80)))</f>
        <v>0.2</v>
      </c>
      <c r="BJ80" s="7"/>
    </row>
    <row r="81" spans="1:62" s="8" customFormat="1" ht="15" customHeight="1" x14ac:dyDescent="0.25">
      <c r="A81" s="47"/>
      <c r="B81" s="157"/>
      <c r="C81" s="156"/>
      <c r="D81" s="101">
        <v>2</v>
      </c>
      <c r="E81" s="108" t="s">
        <v>360</v>
      </c>
      <c r="F81" s="109"/>
      <c r="G81" s="109"/>
      <c r="H81" s="109"/>
      <c r="I81" s="109"/>
      <c r="J81" s="109"/>
      <c r="K81" s="109"/>
      <c r="L81" s="109"/>
      <c r="M81" s="109"/>
      <c r="N81" s="109"/>
      <c r="O81" s="109"/>
      <c r="P81" s="15" t="s">
        <v>74</v>
      </c>
      <c r="Q81" s="95" t="s">
        <v>8</v>
      </c>
      <c r="R81" s="95" t="s">
        <v>7</v>
      </c>
      <c r="S81" s="95" t="s">
        <v>9</v>
      </c>
      <c r="T81" s="95" t="s">
        <v>6</v>
      </c>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6"/>
      <c r="AX81" s="19">
        <f t="shared" si="72"/>
        <v>0.2</v>
      </c>
      <c r="AY81" s="39">
        <f t="shared" si="73"/>
        <v>0.2</v>
      </c>
      <c r="AZ81" s="39">
        <f t="shared" si="74"/>
        <v>0.2</v>
      </c>
      <c r="BA81" s="39">
        <f t="shared" si="75"/>
        <v>0.2</v>
      </c>
      <c r="BB81" s="40">
        <f t="shared" si="76"/>
        <v>0.2</v>
      </c>
      <c r="BJ81" s="7"/>
    </row>
    <row r="82" spans="1:62" s="8" customFormat="1" ht="15" customHeight="1" x14ac:dyDescent="0.25">
      <c r="A82" s="47"/>
      <c r="B82" s="157"/>
      <c r="C82" s="156"/>
      <c r="D82" s="101">
        <v>3</v>
      </c>
      <c r="E82" s="215" t="s">
        <v>180</v>
      </c>
      <c r="F82" s="215"/>
      <c r="G82" s="215"/>
      <c r="H82" s="215"/>
      <c r="I82" s="215"/>
      <c r="J82" s="215"/>
      <c r="K82" s="215"/>
      <c r="L82" s="215"/>
      <c r="M82" s="215"/>
      <c r="N82" s="215"/>
      <c r="O82" s="216"/>
      <c r="P82" s="15" t="s">
        <v>74</v>
      </c>
      <c r="Q82" s="95" t="s">
        <v>8</v>
      </c>
      <c r="R82" s="95" t="s">
        <v>7</v>
      </c>
      <c r="S82" s="95" t="s">
        <v>9</v>
      </c>
      <c r="T82" s="95" t="s">
        <v>6</v>
      </c>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6"/>
      <c r="AX82" s="19">
        <f t="shared" si="72"/>
        <v>0.2</v>
      </c>
      <c r="AY82" s="39">
        <f t="shared" si="73"/>
        <v>0.2</v>
      </c>
      <c r="AZ82" s="39">
        <f t="shared" si="74"/>
        <v>0.2</v>
      </c>
      <c r="BA82" s="39">
        <f t="shared" si="75"/>
        <v>0.2</v>
      </c>
      <c r="BB82" s="40">
        <f t="shared" si="76"/>
        <v>0.2</v>
      </c>
      <c r="BJ82" s="7"/>
    </row>
    <row r="83" spans="1:62" s="8" customFormat="1" ht="15" customHeight="1" x14ac:dyDescent="0.25">
      <c r="A83" s="47"/>
      <c r="B83" s="157"/>
      <c r="C83" s="156"/>
      <c r="D83" s="101">
        <v>4</v>
      </c>
      <c r="E83" s="110" t="s">
        <v>181</v>
      </c>
      <c r="F83" s="109"/>
      <c r="G83" s="109"/>
      <c r="H83" s="109"/>
      <c r="I83" s="109"/>
      <c r="J83" s="109"/>
      <c r="K83" s="109"/>
      <c r="L83" s="109"/>
      <c r="M83" s="109"/>
      <c r="N83" s="109"/>
      <c r="O83" s="109"/>
      <c r="P83" s="15" t="s">
        <v>74</v>
      </c>
      <c r="Q83" s="95" t="s">
        <v>8</v>
      </c>
      <c r="R83" s="95" t="s">
        <v>7</v>
      </c>
      <c r="S83" s="95" t="s">
        <v>9</v>
      </c>
      <c r="T83" s="95" t="s">
        <v>6</v>
      </c>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6"/>
      <c r="AX83" s="19">
        <f t="shared" si="72"/>
        <v>0.2</v>
      </c>
      <c r="AY83" s="39">
        <f t="shared" si="73"/>
        <v>0.2</v>
      </c>
      <c r="AZ83" s="39">
        <f t="shared" si="74"/>
        <v>0.2</v>
      </c>
      <c r="BA83" s="39">
        <f t="shared" si="75"/>
        <v>0.2</v>
      </c>
      <c r="BB83" s="40">
        <f t="shared" si="76"/>
        <v>0.2</v>
      </c>
      <c r="BJ83" s="7"/>
    </row>
    <row r="84" spans="1:62" s="8" customFormat="1" ht="15" customHeight="1" thickBot="1" x14ac:dyDescent="0.3">
      <c r="A84" s="47"/>
      <c r="B84" s="157"/>
      <c r="C84" s="156"/>
      <c r="D84" s="101">
        <v>5</v>
      </c>
      <c r="E84" s="108" t="s">
        <v>182</v>
      </c>
      <c r="F84" s="109"/>
      <c r="G84" s="109"/>
      <c r="H84" s="109"/>
      <c r="I84" s="109"/>
      <c r="J84" s="109"/>
      <c r="K84" s="109"/>
      <c r="L84" s="109"/>
      <c r="M84" s="109"/>
      <c r="N84" s="109"/>
      <c r="O84" s="109"/>
      <c r="P84" s="15" t="s">
        <v>74</v>
      </c>
      <c r="Q84" s="95" t="s">
        <v>8</v>
      </c>
      <c r="R84" s="95" t="s">
        <v>7</v>
      </c>
      <c r="S84" s="95" t="s">
        <v>9</v>
      </c>
      <c r="T84" s="95" t="s">
        <v>6</v>
      </c>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6"/>
      <c r="AX84" s="41">
        <f t="shared" si="72"/>
        <v>0.2</v>
      </c>
      <c r="AY84" s="42">
        <f t="shared" si="73"/>
        <v>0.2</v>
      </c>
      <c r="AZ84" s="42">
        <f t="shared" si="74"/>
        <v>0.2</v>
      </c>
      <c r="BA84" s="42">
        <f t="shared" si="75"/>
        <v>0.2</v>
      </c>
      <c r="BB84" s="43">
        <f t="shared" si="76"/>
        <v>0.2</v>
      </c>
      <c r="BJ84" s="7"/>
    </row>
    <row r="85" spans="1:62" s="107" customFormat="1" ht="15" customHeight="1" thickBot="1" x14ac:dyDescent="0.3">
      <c r="A85" s="47"/>
      <c r="B85" s="157"/>
      <c r="C85" s="156"/>
      <c r="D85" s="130"/>
      <c r="E85" s="131"/>
      <c r="F85" s="131"/>
      <c r="G85" s="131"/>
      <c r="H85" s="131"/>
      <c r="I85" s="131"/>
      <c r="J85" s="131"/>
      <c r="K85" s="131"/>
      <c r="L85" s="131"/>
      <c r="M85" s="131"/>
      <c r="N85" s="131"/>
      <c r="O85" s="131"/>
      <c r="P85" s="73"/>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4"/>
      <c r="AX85" s="51"/>
      <c r="AY85" s="52"/>
      <c r="AZ85" s="52"/>
      <c r="BA85" s="52"/>
      <c r="BB85" s="53"/>
      <c r="BJ85" s="106"/>
    </row>
    <row r="86" spans="1:62" s="8" customFormat="1" ht="30.75" customHeight="1" thickBot="1" x14ac:dyDescent="0.3">
      <c r="D86" s="154" t="s">
        <v>19</v>
      </c>
      <c r="E86" s="152"/>
      <c r="F86" s="152"/>
      <c r="G86" s="152"/>
      <c r="H86" s="152"/>
      <c r="I86" s="152"/>
      <c r="J86" s="152"/>
      <c r="K86" s="152"/>
      <c r="L86" s="152"/>
      <c r="M86" s="152"/>
      <c r="N86" s="152"/>
      <c r="O86" s="152"/>
      <c r="P86" s="62">
        <f t="shared" ref="P86:AW86" si="77">IF(COUNT(P4:P85)=0,"",(COUNTIFS(P4:P31,"=c")+COUNTIFS(P4:P31,"=e")+COUNTIFS(P4:P31,"=b")+COUNTIFS(P33:P57,"=a")+COUNTIFS(P33:P57,"=c")+COUNTIFS(P33:P57,"=e")+COUNTIFS(P33:P57,"=b")+COUNTIFS(P59:P85,"=a")+COUNTIFS(P59:P85,"=c")+COUNTIFS(P59:P85,"=e")+COUNTIFS(P59:P85,"=b" ))/(COUNTA(P4:P85)-2))</f>
        <v>0.64406779661016944</v>
      </c>
      <c r="Q86" s="54">
        <f t="shared" si="77"/>
        <v>1</v>
      </c>
      <c r="R86" s="54">
        <f t="shared" si="77"/>
        <v>1</v>
      </c>
      <c r="S86" s="54">
        <f t="shared" si="77"/>
        <v>1</v>
      </c>
      <c r="T86" s="54">
        <f t="shared" si="77"/>
        <v>0</v>
      </c>
      <c r="U86" s="54" t="str">
        <f t="shared" si="77"/>
        <v/>
      </c>
      <c r="V86" s="54" t="str">
        <f t="shared" si="77"/>
        <v/>
      </c>
      <c r="W86" s="54" t="str">
        <f t="shared" si="77"/>
        <v/>
      </c>
      <c r="X86" s="54" t="str">
        <f t="shared" si="77"/>
        <v/>
      </c>
      <c r="Y86" s="54" t="str">
        <f t="shared" si="77"/>
        <v/>
      </c>
      <c r="Z86" s="54" t="str">
        <f t="shared" si="77"/>
        <v/>
      </c>
      <c r="AA86" s="54" t="str">
        <f t="shared" si="77"/>
        <v/>
      </c>
      <c r="AB86" s="54" t="str">
        <f t="shared" si="77"/>
        <v/>
      </c>
      <c r="AC86" s="54" t="str">
        <f t="shared" si="77"/>
        <v/>
      </c>
      <c r="AD86" s="54" t="str">
        <f t="shared" si="77"/>
        <v/>
      </c>
      <c r="AE86" s="54" t="str">
        <f t="shared" si="77"/>
        <v/>
      </c>
      <c r="AF86" s="54" t="str">
        <f t="shared" si="77"/>
        <v/>
      </c>
      <c r="AG86" s="54" t="str">
        <f t="shared" si="77"/>
        <v/>
      </c>
      <c r="AH86" s="54" t="str">
        <f t="shared" si="77"/>
        <v/>
      </c>
      <c r="AI86" s="54" t="str">
        <f t="shared" si="77"/>
        <v/>
      </c>
      <c r="AJ86" s="54" t="str">
        <f t="shared" si="77"/>
        <v/>
      </c>
      <c r="AK86" s="54" t="str">
        <f t="shared" si="77"/>
        <v/>
      </c>
      <c r="AL86" s="54" t="str">
        <f t="shared" si="77"/>
        <v/>
      </c>
      <c r="AM86" s="54" t="str">
        <f t="shared" si="77"/>
        <v/>
      </c>
      <c r="AN86" s="54" t="str">
        <f t="shared" si="77"/>
        <v/>
      </c>
      <c r="AO86" s="54" t="str">
        <f t="shared" si="77"/>
        <v/>
      </c>
      <c r="AP86" s="54" t="str">
        <f t="shared" si="77"/>
        <v/>
      </c>
      <c r="AQ86" s="54" t="str">
        <f t="shared" si="77"/>
        <v/>
      </c>
      <c r="AR86" s="54" t="str">
        <f t="shared" si="77"/>
        <v/>
      </c>
      <c r="AS86" s="54" t="str">
        <f t="shared" si="77"/>
        <v/>
      </c>
      <c r="AT86" s="54" t="str">
        <f t="shared" si="77"/>
        <v/>
      </c>
      <c r="AU86" s="54" t="str">
        <f t="shared" si="77"/>
        <v/>
      </c>
      <c r="AV86" s="54" t="str">
        <f t="shared" si="77"/>
        <v/>
      </c>
      <c r="AW86" s="63" t="str">
        <f t="shared" si="77"/>
        <v/>
      </c>
      <c r="AX86" s="76"/>
      <c r="AY86" s="55"/>
      <c r="AZ86" s="55"/>
      <c r="BA86" s="55"/>
      <c r="BB86" s="56"/>
      <c r="BJ86" s="7"/>
    </row>
    <row r="87" spans="1:62" ht="15.75" thickBot="1" x14ac:dyDescent="0.3">
      <c r="D87" s="3"/>
      <c r="P87" s="3"/>
      <c r="Q87" s="3"/>
      <c r="R87" s="3"/>
      <c r="S87" s="3"/>
      <c r="T87" s="3"/>
      <c r="U87" s="3"/>
      <c r="V87" s="3"/>
      <c r="W87" s="3"/>
      <c r="X87" s="3"/>
      <c r="Y87" s="3"/>
      <c r="Z87" s="3"/>
      <c r="AA87" s="3"/>
      <c r="AB87" s="3"/>
      <c r="AC87" s="3"/>
      <c r="AD87" s="3"/>
      <c r="AP87" s="3"/>
    </row>
    <row r="88" spans="1:62" s="5" customFormat="1" ht="19.5" thickBot="1" x14ac:dyDescent="0.35">
      <c r="A88" s="3"/>
      <c r="D88" s="33"/>
      <c r="L88" s="141" t="s">
        <v>28</v>
      </c>
      <c r="M88" s="142"/>
      <c r="N88" s="142"/>
      <c r="O88" s="142"/>
      <c r="P88" s="144" t="s">
        <v>29</v>
      </c>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6"/>
      <c r="AX88" s="6"/>
      <c r="AY88" s="4"/>
    </row>
    <row r="89" spans="1:62" s="5" customFormat="1" ht="15" customHeight="1" x14ac:dyDescent="0.25">
      <c r="A89" s="3"/>
      <c r="D89" s="33"/>
      <c r="L89" s="147" t="s">
        <v>25</v>
      </c>
      <c r="M89" s="148"/>
      <c r="N89" s="148"/>
      <c r="O89" s="149"/>
      <c r="P89" s="11">
        <f t="shared" ref="P89:AW89" si="78">COUNTIF(P4:P85,"N")</f>
        <v>0</v>
      </c>
      <c r="Q89" s="12">
        <f t="shared" si="78"/>
        <v>0</v>
      </c>
      <c r="R89" s="12">
        <f t="shared" si="78"/>
        <v>0</v>
      </c>
      <c r="S89" s="12">
        <f t="shared" si="78"/>
        <v>0</v>
      </c>
      <c r="T89" s="12">
        <f t="shared" si="78"/>
        <v>59</v>
      </c>
      <c r="U89" s="12">
        <f t="shared" si="78"/>
        <v>0</v>
      </c>
      <c r="V89" s="12">
        <f t="shared" si="78"/>
        <v>0</v>
      </c>
      <c r="W89" s="12">
        <f t="shared" si="78"/>
        <v>0</v>
      </c>
      <c r="X89" s="12">
        <f t="shared" si="78"/>
        <v>0</v>
      </c>
      <c r="Y89" s="12">
        <f t="shared" si="78"/>
        <v>0</v>
      </c>
      <c r="Z89" s="12">
        <f t="shared" si="78"/>
        <v>0</v>
      </c>
      <c r="AA89" s="12">
        <f t="shared" si="78"/>
        <v>0</v>
      </c>
      <c r="AB89" s="12">
        <f t="shared" si="78"/>
        <v>0</v>
      </c>
      <c r="AC89" s="12">
        <f t="shared" si="78"/>
        <v>0</v>
      </c>
      <c r="AD89" s="12">
        <f t="shared" si="78"/>
        <v>0</v>
      </c>
      <c r="AE89" s="12">
        <f t="shared" si="78"/>
        <v>0</v>
      </c>
      <c r="AF89" s="12">
        <f t="shared" si="78"/>
        <v>0</v>
      </c>
      <c r="AG89" s="12">
        <f t="shared" si="78"/>
        <v>0</v>
      </c>
      <c r="AH89" s="12">
        <f t="shared" si="78"/>
        <v>0</v>
      </c>
      <c r="AI89" s="12">
        <f t="shared" si="78"/>
        <v>0</v>
      </c>
      <c r="AJ89" s="12">
        <f t="shared" si="78"/>
        <v>0</v>
      </c>
      <c r="AK89" s="12">
        <f t="shared" si="78"/>
        <v>0</v>
      </c>
      <c r="AL89" s="12">
        <f t="shared" si="78"/>
        <v>0</v>
      </c>
      <c r="AM89" s="12">
        <f t="shared" si="78"/>
        <v>0</v>
      </c>
      <c r="AN89" s="12">
        <f t="shared" si="78"/>
        <v>0</v>
      </c>
      <c r="AO89" s="12">
        <f t="shared" si="78"/>
        <v>0</v>
      </c>
      <c r="AP89" s="12">
        <f t="shared" si="78"/>
        <v>0</v>
      </c>
      <c r="AQ89" s="12">
        <f t="shared" si="78"/>
        <v>0</v>
      </c>
      <c r="AR89" s="12">
        <f t="shared" si="78"/>
        <v>0</v>
      </c>
      <c r="AS89" s="12">
        <f t="shared" si="78"/>
        <v>0</v>
      </c>
      <c r="AT89" s="12">
        <f t="shared" si="78"/>
        <v>0</v>
      </c>
      <c r="AU89" s="12">
        <f t="shared" si="78"/>
        <v>0</v>
      </c>
      <c r="AV89" s="12">
        <f t="shared" si="78"/>
        <v>0</v>
      </c>
      <c r="AW89" s="13">
        <f t="shared" si="78"/>
        <v>0</v>
      </c>
      <c r="AX89" s="7"/>
      <c r="AY89" s="4"/>
    </row>
    <row r="90" spans="1:62" s="5" customFormat="1" ht="15" customHeight="1" x14ac:dyDescent="0.25">
      <c r="A90" s="3"/>
      <c r="D90" s="34"/>
      <c r="E90" s="3"/>
      <c r="F90" s="3"/>
      <c r="G90" s="3"/>
      <c r="H90" s="3"/>
      <c r="I90" s="3"/>
      <c r="J90" s="3"/>
      <c r="K90" s="3"/>
      <c r="L90" s="150" t="s">
        <v>11</v>
      </c>
      <c r="M90" s="133"/>
      <c r="N90" s="133"/>
      <c r="O90" s="134"/>
      <c r="P90" s="14">
        <f t="shared" ref="P90:AW90" si="79">COUNTIF(P4:P85,"A")</f>
        <v>59</v>
      </c>
      <c r="Q90" s="1">
        <f t="shared" si="79"/>
        <v>0</v>
      </c>
      <c r="R90" s="1">
        <f t="shared" si="79"/>
        <v>0</v>
      </c>
      <c r="S90" s="1">
        <f t="shared" si="79"/>
        <v>0</v>
      </c>
      <c r="T90" s="1">
        <f t="shared" si="79"/>
        <v>0</v>
      </c>
      <c r="U90" s="1">
        <f t="shared" si="79"/>
        <v>0</v>
      </c>
      <c r="V90" s="1">
        <f t="shared" si="79"/>
        <v>0</v>
      </c>
      <c r="W90" s="1">
        <f t="shared" si="79"/>
        <v>0</v>
      </c>
      <c r="X90" s="1">
        <f t="shared" si="79"/>
        <v>0</v>
      </c>
      <c r="Y90" s="1">
        <f t="shared" si="79"/>
        <v>0</v>
      </c>
      <c r="Z90" s="1">
        <f t="shared" si="79"/>
        <v>0</v>
      </c>
      <c r="AA90" s="1">
        <f t="shared" si="79"/>
        <v>0</v>
      </c>
      <c r="AB90" s="1">
        <f t="shared" si="79"/>
        <v>0</v>
      </c>
      <c r="AC90" s="1">
        <f t="shared" si="79"/>
        <v>0</v>
      </c>
      <c r="AD90" s="1">
        <f t="shared" si="79"/>
        <v>0</v>
      </c>
      <c r="AE90" s="1">
        <f t="shared" si="79"/>
        <v>0</v>
      </c>
      <c r="AF90" s="1">
        <f t="shared" si="79"/>
        <v>0</v>
      </c>
      <c r="AG90" s="1">
        <f t="shared" si="79"/>
        <v>0</v>
      </c>
      <c r="AH90" s="1">
        <f t="shared" si="79"/>
        <v>0</v>
      </c>
      <c r="AI90" s="1">
        <f t="shared" si="79"/>
        <v>0</v>
      </c>
      <c r="AJ90" s="1">
        <f t="shared" si="79"/>
        <v>0</v>
      </c>
      <c r="AK90" s="1">
        <f t="shared" si="79"/>
        <v>0</v>
      </c>
      <c r="AL90" s="1">
        <f t="shared" si="79"/>
        <v>0</v>
      </c>
      <c r="AM90" s="1">
        <f t="shared" si="79"/>
        <v>0</v>
      </c>
      <c r="AN90" s="1">
        <f t="shared" si="79"/>
        <v>0</v>
      </c>
      <c r="AO90" s="1">
        <f t="shared" si="79"/>
        <v>0</v>
      </c>
      <c r="AP90" s="1">
        <f t="shared" si="79"/>
        <v>0</v>
      </c>
      <c r="AQ90" s="1">
        <f t="shared" si="79"/>
        <v>0</v>
      </c>
      <c r="AR90" s="1">
        <f t="shared" si="79"/>
        <v>0</v>
      </c>
      <c r="AS90" s="1">
        <f t="shared" si="79"/>
        <v>0</v>
      </c>
      <c r="AT90" s="1">
        <f t="shared" si="79"/>
        <v>0</v>
      </c>
      <c r="AU90" s="1">
        <f t="shared" si="79"/>
        <v>0</v>
      </c>
      <c r="AV90" s="1">
        <f t="shared" si="79"/>
        <v>0</v>
      </c>
      <c r="AW90" s="2">
        <f t="shared" si="79"/>
        <v>0</v>
      </c>
      <c r="AX90" s="8"/>
      <c r="AY90" s="4"/>
    </row>
    <row r="91" spans="1:62" s="9" customFormat="1" ht="15" customHeight="1" x14ac:dyDescent="0.25">
      <c r="A91" s="3"/>
      <c r="B91" s="3"/>
      <c r="C91" s="3"/>
      <c r="D91" s="34"/>
      <c r="E91" s="3"/>
      <c r="F91" s="3"/>
      <c r="G91" s="3"/>
      <c r="H91" s="3"/>
      <c r="I91" s="3"/>
      <c r="J91" s="3"/>
      <c r="K91" s="3"/>
      <c r="L91" s="151" t="s">
        <v>12</v>
      </c>
      <c r="M91" s="133"/>
      <c r="N91" s="133"/>
      <c r="O91" s="134"/>
      <c r="P91" s="14">
        <f t="shared" ref="P91:AW91" si="80">COUNTIF(P4:P85,"C")</f>
        <v>0</v>
      </c>
      <c r="Q91" s="1">
        <f t="shared" si="80"/>
        <v>0</v>
      </c>
      <c r="R91" s="1">
        <f t="shared" si="80"/>
        <v>59</v>
      </c>
      <c r="S91" s="1">
        <f t="shared" si="80"/>
        <v>0</v>
      </c>
      <c r="T91" s="1">
        <f t="shared" si="80"/>
        <v>0</v>
      </c>
      <c r="U91" s="1">
        <f t="shared" si="80"/>
        <v>0</v>
      </c>
      <c r="V91" s="1">
        <f t="shared" si="80"/>
        <v>0</v>
      </c>
      <c r="W91" s="1">
        <f t="shared" si="80"/>
        <v>0</v>
      </c>
      <c r="X91" s="1">
        <f t="shared" si="80"/>
        <v>0</v>
      </c>
      <c r="Y91" s="1">
        <f t="shared" si="80"/>
        <v>0</v>
      </c>
      <c r="Z91" s="1">
        <f t="shared" si="80"/>
        <v>0</v>
      </c>
      <c r="AA91" s="1">
        <f t="shared" si="80"/>
        <v>0</v>
      </c>
      <c r="AB91" s="1">
        <f t="shared" si="80"/>
        <v>0</v>
      </c>
      <c r="AC91" s="1">
        <f t="shared" si="80"/>
        <v>0</v>
      </c>
      <c r="AD91" s="1">
        <f t="shared" si="80"/>
        <v>0</v>
      </c>
      <c r="AE91" s="1">
        <f t="shared" si="80"/>
        <v>0</v>
      </c>
      <c r="AF91" s="1">
        <f t="shared" si="80"/>
        <v>0</v>
      </c>
      <c r="AG91" s="1">
        <f t="shared" si="80"/>
        <v>0</v>
      </c>
      <c r="AH91" s="1">
        <f t="shared" si="80"/>
        <v>0</v>
      </c>
      <c r="AI91" s="1">
        <f t="shared" si="80"/>
        <v>0</v>
      </c>
      <c r="AJ91" s="1">
        <f t="shared" si="80"/>
        <v>0</v>
      </c>
      <c r="AK91" s="1">
        <f t="shared" si="80"/>
        <v>0</v>
      </c>
      <c r="AL91" s="1">
        <f t="shared" si="80"/>
        <v>0</v>
      </c>
      <c r="AM91" s="1">
        <f t="shared" si="80"/>
        <v>0</v>
      </c>
      <c r="AN91" s="1">
        <f t="shared" si="80"/>
        <v>0</v>
      </c>
      <c r="AO91" s="1">
        <f t="shared" si="80"/>
        <v>0</v>
      </c>
      <c r="AP91" s="1">
        <f t="shared" si="80"/>
        <v>0</v>
      </c>
      <c r="AQ91" s="1">
        <f t="shared" si="80"/>
        <v>0</v>
      </c>
      <c r="AR91" s="1">
        <f t="shared" si="80"/>
        <v>0</v>
      </c>
      <c r="AS91" s="1">
        <f t="shared" si="80"/>
        <v>0</v>
      </c>
      <c r="AT91" s="1">
        <f t="shared" si="80"/>
        <v>0</v>
      </c>
      <c r="AU91" s="1">
        <f t="shared" si="80"/>
        <v>0</v>
      </c>
      <c r="AV91" s="1">
        <f t="shared" si="80"/>
        <v>0</v>
      </c>
      <c r="AW91" s="2">
        <f t="shared" si="80"/>
        <v>0</v>
      </c>
      <c r="AX91" s="8"/>
      <c r="AY91" s="4"/>
    </row>
    <row r="92" spans="1:62" s="9" customFormat="1" ht="15" customHeight="1" x14ac:dyDescent="0.25">
      <c r="A92" s="3"/>
      <c r="B92" s="3"/>
      <c r="C92" s="3"/>
      <c r="D92" s="34"/>
      <c r="E92" s="3"/>
      <c r="F92" s="3"/>
      <c r="G92" s="3"/>
      <c r="H92" s="3"/>
      <c r="I92" s="3"/>
      <c r="J92" s="3"/>
      <c r="K92" s="3"/>
      <c r="L92" s="132" t="s">
        <v>13</v>
      </c>
      <c r="M92" s="133"/>
      <c r="N92" s="133"/>
      <c r="O92" s="134"/>
      <c r="P92" s="14">
        <f t="shared" ref="P92:AW92" si="81">COUNTIF(P4:P85,"E")</f>
        <v>0</v>
      </c>
      <c r="Q92" s="1">
        <f t="shared" si="81"/>
        <v>0</v>
      </c>
      <c r="R92" s="1">
        <f t="shared" si="81"/>
        <v>0</v>
      </c>
      <c r="S92" s="1">
        <f t="shared" si="81"/>
        <v>59</v>
      </c>
      <c r="T92" s="1">
        <f t="shared" si="81"/>
        <v>0</v>
      </c>
      <c r="U92" s="1">
        <f t="shared" si="81"/>
        <v>0</v>
      </c>
      <c r="V92" s="1">
        <f t="shared" si="81"/>
        <v>0</v>
      </c>
      <c r="W92" s="1">
        <f t="shared" si="81"/>
        <v>0</v>
      </c>
      <c r="X92" s="1">
        <f t="shared" si="81"/>
        <v>0</v>
      </c>
      <c r="Y92" s="1">
        <f t="shared" si="81"/>
        <v>0</v>
      </c>
      <c r="Z92" s="1">
        <f t="shared" si="81"/>
        <v>0</v>
      </c>
      <c r="AA92" s="1">
        <f t="shared" si="81"/>
        <v>0</v>
      </c>
      <c r="AB92" s="1">
        <f t="shared" si="81"/>
        <v>0</v>
      </c>
      <c r="AC92" s="1">
        <f t="shared" si="81"/>
        <v>0</v>
      </c>
      <c r="AD92" s="1">
        <f t="shared" si="81"/>
        <v>0</v>
      </c>
      <c r="AE92" s="1">
        <f t="shared" si="81"/>
        <v>0</v>
      </c>
      <c r="AF92" s="1">
        <f t="shared" si="81"/>
        <v>0</v>
      </c>
      <c r="AG92" s="1">
        <f t="shared" si="81"/>
        <v>0</v>
      </c>
      <c r="AH92" s="1">
        <f t="shared" si="81"/>
        <v>0</v>
      </c>
      <c r="AI92" s="1">
        <f t="shared" si="81"/>
        <v>0</v>
      </c>
      <c r="AJ92" s="1">
        <f t="shared" si="81"/>
        <v>0</v>
      </c>
      <c r="AK92" s="1">
        <f t="shared" si="81"/>
        <v>0</v>
      </c>
      <c r="AL92" s="1">
        <f t="shared" si="81"/>
        <v>0</v>
      </c>
      <c r="AM92" s="1">
        <f t="shared" si="81"/>
        <v>0</v>
      </c>
      <c r="AN92" s="1">
        <f t="shared" si="81"/>
        <v>0</v>
      </c>
      <c r="AO92" s="1">
        <f t="shared" si="81"/>
        <v>0</v>
      </c>
      <c r="AP92" s="1">
        <f t="shared" si="81"/>
        <v>0</v>
      </c>
      <c r="AQ92" s="1">
        <f t="shared" si="81"/>
        <v>0</v>
      </c>
      <c r="AR92" s="1">
        <f t="shared" si="81"/>
        <v>0</v>
      </c>
      <c r="AS92" s="1">
        <f t="shared" si="81"/>
        <v>0</v>
      </c>
      <c r="AT92" s="1">
        <f t="shared" si="81"/>
        <v>0</v>
      </c>
      <c r="AU92" s="1">
        <f t="shared" si="81"/>
        <v>0</v>
      </c>
      <c r="AV92" s="1">
        <f t="shared" si="81"/>
        <v>0</v>
      </c>
      <c r="AW92" s="2">
        <f t="shared" si="81"/>
        <v>0</v>
      </c>
      <c r="AX92" s="8"/>
      <c r="AY92" s="4"/>
    </row>
    <row r="93" spans="1:62" s="9" customFormat="1" ht="15" customHeight="1" thickBot="1" x14ac:dyDescent="0.3">
      <c r="A93" s="3"/>
      <c r="B93" s="3"/>
      <c r="C93" s="3"/>
      <c r="D93" s="34"/>
      <c r="E93" s="3"/>
      <c r="F93" s="3"/>
      <c r="G93" s="3"/>
      <c r="H93" s="3"/>
      <c r="I93" s="3"/>
      <c r="J93" s="3"/>
      <c r="K93" s="3"/>
      <c r="L93" s="135" t="s">
        <v>10</v>
      </c>
      <c r="M93" s="133"/>
      <c r="N93" s="133"/>
      <c r="O93" s="134"/>
      <c r="P93" s="80">
        <f t="shared" ref="P93:AW93" si="82">COUNTIF(P4:P85,"B")</f>
        <v>0</v>
      </c>
      <c r="Q93" s="81">
        <f t="shared" si="82"/>
        <v>59</v>
      </c>
      <c r="R93" s="81">
        <f t="shared" si="82"/>
        <v>0</v>
      </c>
      <c r="S93" s="81">
        <f t="shared" si="82"/>
        <v>0</v>
      </c>
      <c r="T93" s="81">
        <f t="shared" si="82"/>
        <v>0</v>
      </c>
      <c r="U93" s="81">
        <f t="shared" si="82"/>
        <v>0</v>
      </c>
      <c r="V93" s="81">
        <f t="shared" si="82"/>
        <v>0</v>
      </c>
      <c r="W93" s="81">
        <f t="shared" si="82"/>
        <v>0</v>
      </c>
      <c r="X93" s="81">
        <f t="shared" si="82"/>
        <v>0</v>
      </c>
      <c r="Y93" s="81">
        <f t="shared" si="82"/>
        <v>0</v>
      </c>
      <c r="Z93" s="81">
        <f t="shared" si="82"/>
        <v>0</v>
      </c>
      <c r="AA93" s="81">
        <f t="shared" si="82"/>
        <v>0</v>
      </c>
      <c r="AB93" s="81">
        <f t="shared" si="82"/>
        <v>0</v>
      </c>
      <c r="AC93" s="81">
        <f t="shared" si="82"/>
        <v>0</v>
      </c>
      <c r="AD93" s="81">
        <f t="shared" si="82"/>
        <v>0</v>
      </c>
      <c r="AE93" s="81">
        <f t="shared" si="82"/>
        <v>0</v>
      </c>
      <c r="AF93" s="81">
        <f t="shared" si="82"/>
        <v>0</v>
      </c>
      <c r="AG93" s="81">
        <f t="shared" si="82"/>
        <v>0</v>
      </c>
      <c r="AH93" s="81">
        <f t="shared" si="82"/>
        <v>0</v>
      </c>
      <c r="AI93" s="81">
        <f t="shared" si="82"/>
        <v>0</v>
      </c>
      <c r="AJ93" s="81">
        <f t="shared" si="82"/>
        <v>0</v>
      </c>
      <c r="AK93" s="81">
        <f t="shared" si="82"/>
        <v>0</v>
      </c>
      <c r="AL93" s="81">
        <f t="shared" si="82"/>
        <v>0</v>
      </c>
      <c r="AM93" s="81">
        <f t="shared" si="82"/>
        <v>0</v>
      </c>
      <c r="AN93" s="81">
        <f t="shared" si="82"/>
        <v>0</v>
      </c>
      <c r="AO93" s="81">
        <f t="shared" si="82"/>
        <v>0</v>
      </c>
      <c r="AP93" s="81">
        <f t="shared" si="82"/>
        <v>0</v>
      </c>
      <c r="AQ93" s="81">
        <f t="shared" si="82"/>
        <v>0</v>
      </c>
      <c r="AR93" s="81">
        <f t="shared" si="82"/>
        <v>0</v>
      </c>
      <c r="AS93" s="81">
        <f t="shared" si="82"/>
        <v>0</v>
      </c>
      <c r="AT93" s="81">
        <f t="shared" si="82"/>
        <v>0</v>
      </c>
      <c r="AU93" s="81">
        <f t="shared" si="82"/>
        <v>0</v>
      </c>
      <c r="AV93" s="81">
        <f t="shared" si="82"/>
        <v>0</v>
      </c>
      <c r="AW93" s="82">
        <f t="shared" si="82"/>
        <v>0</v>
      </c>
      <c r="AX93" s="8"/>
      <c r="AY93" s="4"/>
    </row>
    <row r="94" spans="1:62" s="9" customFormat="1" ht="15" customHeight="1" x14ac:dyDescent="0.3">
      <c r="A94" s="3"/>
      <c r="B94" s="3"/>
      <c r="C94" s="3"/>
      <c r="D94" s="136" t="s">
        <v>20</v>
      </c>
      <c r="E94" s="136"/>
      <c r="F94" s="136"/>
      <c r="G94" s="136"/>
      <c r="H94" s="136"/>
      <c r="I94" s="136"/>
      <c r="J94" s="136"/>
      <c r="K94" s="137"/>
      <c r="L94" s="22"/>
      <c r="M94" s="23"/>
      <c r="N94" s="138" t="s">
        <v>14</v>
      </c>
      <c r="O94" s="138"/>
      <c r="P94" s="83">
        <f t="shared" ref="P94" si="83">SUM(P92:P93)</f>
        <v>0</v>
      </c>
      <c r="Q94" s="84">
        <f t="shared" ref="Q94:AW94" si="84">SUM(Q92:Q93)</f>
        <v>59</v>
      </c>
      <c r="R94" s="84">
        <f t="shared" si="84"/>
        <v>0</v>
      </c>
      <c r="S94" s="84">
        <f t="shared" si="84"/>
        <v>59</v>
      </c>
      <c r="T94" s="84">
        <f t="shared" si="84"/>
        <v>0</v>
      </c>
      <c r="U94" s="84">
        <f t="shared" si="84"/>
        <v>0</v>
      </c>
      <c r="V94" s="84">
        <f t="shared" si="84"/>
        <v>0</v>
      </c>
      <c r="W94" s="84">
        <f t="shared" si="84"/>
        <v>0</v>
      </c>
      <c r="X94" s="84">
        <f t="shared" si="84"/>
        <v>0</v>
      </c>
      <c r="Y94" s="84">
        <f t="shared" si="84"/>
        <v>0</v>
      </c>
      <c r="Z94" s="84">
        <f t="shared" si="84"/>
        <v>0</v>
      </c>
      <c r="AA94" s="84">
        <f t="shared" si="84"/>
        <v>0</v>
      </c>
      <c r="AB94" s="84">
        <f t="shared" si="84"/>
        <v>0</v>
      </c>
      <c r="AC94" s="84">
        <f t="shared" si="84"/>
        <v>0</v>
      </c>
      <c r="AD94" s="84">
        <f t="shared" si="84"/>
        <v>0</v>
      </c>
      <c r="AE94" s="84">
        <f t="shared" si="84"/>
        <v>0</v>
      </c>
      <c r="AF94" s="84">
        <f t="shared" si="84"/>
        <v>0</v>
      </c>
      <c r="AG94" s="84">
        <f t="shared" si="84"/>
        <v>0</v>
      </c>
      <c r="AH94" s="84">
        <f t="shared" si="84"/>
        <v>0</v>
      </c>
      <c r="AI94" s="84">
        <f t="shared" si="84"/>
        <v>0</v>
      </c>
      <c r="AJ94" s="84">
        <f t="shared" si="84"/>
        <v>0</v>
      </c>
      <c r="AK94" s="84">
        <f t="shared" si="84"/>
        <v>0</v>
      </c>
      <c r="AL94" s="84">
        <f t="shared" si="84"/>
        <v>0</v>
      </c>
      <c r="AM94" s="84">
        <f t="shared" si="84"/>
        <v>0</v>
      </c>
      <c r="AN94" s="84">
        <f t="shared" si="84"/>
        <v>0</v>
      </c>
      <c r="AO94" s="84">
        <f t="shared" si="84"/>
        <v>0</v>
      </c>
      <c r="AP94" s="84">
        <f t="shared" si="84"/>
        <v>0</v>
      </c>
      <c r="AQ94" s="84">
        <f t="shared" si="84"/>
        <v>0</v>
      </c>
      <c r="AR94" s="84">
        <f t="shared" si="84"/>
        <v>0</v>
      </c>
      <c r="AS94" s="84">
        <f t="shared" si="84"/>
        <v>0</v>
      </c>
      <c r="AT94" s="84">
        <f t="shared" si="84"/>
        <v>0</v>
      </c>
      <c r="AU94" s="84">
        <f t="shared" si="84"/>
        <v>0</v>
      </c>
      <c r="AV94" s="84">
        <f t="shared" si="84"/>
        <v>0</v>
      </c>
      <c r="AW94" s="35">
        <f t="shared" si="84"/>
        <v>0</v>
      </c>
      <c r="AX94" s="8"/>
      <c r="AY94" s="4"/>
    </row>
    <row r="95" spans="1:62" s="9" customFormat="1" ht="22.5" customHeight="1" thickBot="1" x14ac:dyDescent="0.35">
      <c r="A95" s="3"/>
      <c r="B95" s="3"/>
      <c r="C95" s="3"/>
      <c r="D95" s="139" t="s">
        <v>21</v>
      </c>
      <c r="E95" s="139"/>
      <c r="F95" s="139"/>
      <c r="G95" s="139"/>
      <c r="H95" s="139"/>
      <c r="I95" s="139"/>
      <c r="J95" s="139"/>
      <c r="K95" s="140"/>
      <c r="L95" s="24"/>
      <c r="M95" s="23"/>
      <c r="N95" s="138" t="s">
        <v>15</v>
      </c>
      <c r="O95" s="138"/>
      <c r="P95" s="85">
        <f>IF(SUM(P89:P93)=0,"",SUM(P94/P96))</f>
        <v>0</v>
      </c>
      <c r="Q95" s="86">
        <f t="shared" ref="Q95:AW95" si="85">IF(SUM(Q89:Q93)=0,"",SUM(Q94/Q96))</f>
        <v>1</v>
      </c>
      <c r="R95" s="86">
        <f t="shared" si="85"/>
        <v>0</v>
      </c>
      <c r="S95" s="86">
        <f t="shared" si="85"/>
        <v>1</v>
      </c>
      <c r="T95" s="86">
        <f t="shared" si="85"/>
        <v>0</v>
      </c>
      <c r="U95" s="86" t="str">
        <f t="shared" si="85"/>
        <v/>
      </c>
      <c r="V95" s="86" t="str">
        <f t="shared" si="85"/>
        <v/>
      </c>
      <c r="W95" s="86" t="str">
        <f t="shared" si="85"/>
        <v/>
      </c>
      <c r="X95" s="86" t="str">
        <f t="shared" si="85"/>
        <v/>
      </c>
      <c r="Y95" s="86" t="str">
        <f t="shared" si="85"/>
        <v/>
      </c>
      <c r="Z95" s="86" t="str">
        <f t="shared" si="85"/>
        <v/>
      </c>
      <c r="AA95" s="86" t="str">
        <f t="shared" si="85"/>
        <v/>
      </c>
      <c r="AB95" s="86" t="str">
        <f t="shared" si="85"/>
        <v/>
      </c>
      <c r="AC95" s="86" t="str">
        <f t="shared" si="85"/>
        <v/>
      </c>
      <c r="AD95" s="86" t="str">
        <f t="shared" si="85"/>
        <v/>
      </c>
      <c r="AE95" s="86" t="str">
        <f t="shared" si="85"/>
        <v/>
      </c>
      <c r="AF95" s="86" t="str">
        <f t="shared" si="85"/>
        <v/>
      </c>
      <c r="AG95" s="86" t="str">
        <f t="shared" si="85"/>
        <v/>
      </c>
      <c r="AH95" s="86" t="str">
        <f t="shared" si="85"/>
        <v/>
      </c>
      <c r="AI95" s="86" t="str">
        <f t="shared" si="85"/>
        <v/>
      </c>
      <c r="AJ95" s="86" t="str">
        <f t="shared" si="85"/>
        <v/>
      </c>
      <c r="AK95" s="86" t="str">
        <f t="shared" si="85"/>
        <v/>
      </c>
      <c r="AL95" s="86" t="str">
        <f t="shared" si="85"/>
        <v/>
      </c>
      <c r="AM95" s="86" t="str">
        <f t="shared" si="85"/>
        <v/>
      </c>
      <c r="AN95" s="86" t="str">
        <f t="shared" si="85"/>
        <v/>
      </c>
      <c r="AO95" s="86" t="str">
        <f t="shared" si="85"/>
        <v/>
      </c>
      <c r="AP95" s="86" t="str">
        <f t="shared" si="85"/>
        <v/>
      </c>
      <c r="AQ95" s="86" t="str">
        <f t="shared" si="85"/>
        <v/>
      </c>
      <c r="AR95" s="86" t="str">
        <f t="shared" si="85"/>
        <v/>
      </c>
      <c r="AS95" s="86" t="str">
        <f t="shared" si="85"/>
        <v/>
      </c>
      <c r="AT95" s="86" t="str">
        <f t="shared" si="85"/>
        <v/>
      </c>
      <c r="AU95" s="86" t="str">
        <f t="shared" si="85"/>
        <v/>
      </c>
      <c r="AV95" s="86" t="str">
        <f t="shared" si="85"/>
        <v/>
      </c>
      <c r="AW95" s="36" t="str">
        <f t="shared" si="85"/>
        <v/>
      </c>
      <c r="AX95" s="8"/>
      <c r="AY95" s="4"/>
    </row>
    <row r="96" spans="1:62" s="9" customFormat="1" ht="19.5" thickBot="1" x14ac:dyDescent="0.35">
      <c r="A96" s="3"/>
      <c r="B96" s="3"/>
      <c r="C96" s="3"/>
      <c r="D96" s="34"/>
      <c r="E96" s="3"/>
      <c r="F96" s="3"/>
      <c r="G96" s="3"/>
      <c r="H96" s="3"/>
      <c r="I96" s="3"/>
      <c r="J96" s="3"/>
      <c r="K96" s="3"/>
      <c r="L96" s="25"/>
      <c r="M96" s="26"/>
      <c r="N96" s="129" t="s">
        <v>16</v>
      </c>
      <c r="O96" s="129" t="s">
        <v>16</v>
      </c>
      <c r="P96" s="77">
        <f t="shared" ref="P96" si="86">SUM(P89:P93)</f>
        <v>59</v>
      </c>
      <c r="Q96" s="78">
        <f t="shared" ref="Q96:AW96" si="87">SUM(Q89:Q93)</f>
        <v>59</v>
      </c>
      <c r="R96" s="78">
        <f t="shared" si="87"/>
        <v>59</v>
      </c>
      <c r="S96" s="78">
        <f t="shared" si="87"/>
        <v>59</v>
      </c>
      <c r="T96" s="78">
        <f t="shared" si="87"/>
        <v>59</v>
      </c>
      <c r="U96" s="78">
        <f t="shared" si="87"/>
        <v>0</v>
      </c>
      <c r="V96" s="78">
        <f t="shared" si="87"/>
        <v>0</v>
      </c>
      <c r="W96" s="78">
        <f t="shared" si="87"/>
        <v>0</v>
      </c>
      <c r="X96" s="78">
        <f t="shared" si="87"/>
        <v>0</v>
      </c>
      <c r="Y96" s="78">
        <f t="shared" si="87"/>
        <v>0</v>
      </c>
      <c r="Z96" s="78">
        <f t="shared" si="87"/>
        <v>0</v>
      </c>
      <c r="AA96" s="78">
        <f t="shared" si="87"/>
        <v>0</v>
      </c>
      <c r="AB96" s="78">
        <f t="shared" si="87"/>
        <v>0</v>
      </c>
      <c r="AC96" s="78">
        <f t="shared" si="87"/>
        <v>0</v>
      </c>
      <c r="AD96" s="78">
        <f t="shared" si="87"/>
        <v>0</v>
      </c>
      <c r="AE96" s="78">
        <f t="shared" si="87"/>
        <v>0</v>
      </c>
      <c r="AF96" s="78">
        <f t="shared" si="87"/>
        <v>0</v>
      </c>
      <c r="AG96" s="78">
        <f t="shared" si="87"/>
        <v>0</v>
      </c>
      <c r="AH96" s="78">
        <f t="shared" si="87"/>
        <v>0</v>
      </c>
      <c r="AI96" s="78">
        <f t="shared" si="87"/>
        <v>0</v>
      </c>
      <c r="AJ96" s="78">
        <f t="shared" si="87"/>
        <v>0</v>
      </c>
      <c r="AK96" s="78">
        <f t="shared" si="87"/>
        <v>0</v>
      </c>
      <c r="AL96" s="78">
        <f t="shared" si="87"/>
        <v>0</v>
      </c>
      <c r="AM96" s="78">
        <f t="shared" si="87"/>
        <v>0</v>
      </c>
      <c r="AN96" s="78">
        <f t="shared" si="87"/>
        <v>0</v>
      </c>
      <c r="AO96" s="78">
        <f t="shared" si="87"/>
        <v>0</v>
      </c>
      <c r="AP96" s="78">
        <f t="shared" si="87"/>
        <v>0</v>
      </c>
      <c r="AQ96" s="78">
        <f t="shared" si="87"/>
        <v>0</v>
      </c>
      <c r="AR96" s="78">
        <f t="shared" si="87"/>
        <v>0</v>
      </c>
      <c r="AS96" s="78">
        <f t="shared" si="87"/>
        <v>0</v>
      </c>
      <c r="AT96" s="78">
        <f t="shared" si="87"/>
        <v>0</v>
      </c>
      <c r="AU96" s="78">
        <f t="shared" si="87"/>
        <v>0</v>
      </c>
      <c r="AV96" s="78">
        <f t="shared" si="87"/>
        <v>0</v>
      </c>
      <c r="AW96" s="79">
        <f t="shared" si="87"/>
        <v>0</v>
      </c>
      <c r="AX96" s="8"/>
      <c r="AY96" s="4"/>
    </row>
    <row r="97" spans="4:42" x14ac:dyDescent="0.25">
      <c r="D97" s="3"/>
      <c r="P97" s="3"/>
      <c r="Q97" s="3"/>
      <c r="R97" s="3"/>
      <c r="S97" s="3"/>
      <c r="T97" s="3"/>
      <c r="U97" s="3"/>
      <c r="V97" s="3"/>
      <c r="W97" s="3"/>
      <c r="X97" s="3"/>
      <c r="Y97" s="3"/>
      <c r="Z97" s="3"/>
      <c r="AA97" s="3"/>
      <c r="AB97" s="3"/>
      <c r="AC97" s="3"/>
      <c r="AD97" s="3"/>
      <c r="AP97" s="3"/>
    </row>
    <row r="98" spans="4:42" x14ac:dyDescent="0.25">
      <c r="D98" s="3"/>
      <c r="P98" s="3"/>
      <c r="Q98" s="3"/>
      <c r="R98" s="3"/>
      <c r="S98" s="3"/>
      <c r="T98" s="3"/>
      <c r="U98" s="3"/>
      <c r="V98" s="3"/>
      <c r="W98" s="3"/>
      <c r="X98" s="3"/>
      <c r="Y98" s="3"/>
      <c r="Z98" s="3"/>
      <c r="AA98" s="3"/>
      <c r="AB98" s="3"/>
      <c r="AC98" s="3"/>
      <c r="AD98" s="3"/>
      <c r="AP98" s="3"/>
    </row>
    <row r="99" spans="4:42" x14ac:dyDescent="0.25">
      <c r="D99" s="3"/>
      <c r="P99" s="3"/>
      <c r="Q99" s="3"/>
      <c r="R99" s="3"/>
      <c r="S99" s="3"/>
      <c r="T99" s="3"/>
      <c r="U99" s="3"/>
      <c r="V99" s="3"/>
      <c r="W99" s="3"/>
      <c r="X99" s="3"/>
      <c r="Y99" s="3"/>
      <c r="Z99" s="3"/>
      <c r="AA99" s="3"/>
      <c r="AB99" s="3"/>
      <c r="AC99" s="3"/>
      <c r="AD99" s="3"/>
      <c r="AP99" s="3"/>
    </row>
    <row r="100" spans="4:42" x14ac:dyDescent="0.25">
      <c r="D100" s="3"/>
      <c r="P100" s="3"/>
      <c r="Q100" s="3"/>
      <c r="R100" s="3"/>
      <c r="S100" s="3"/>
      <c r="T100" s="3"/>
      <c r="U100" s="3"/>
      <c r="V100" s="3"/>
      <c r="W100" s="3"/>
      <c r="X100" s="3"/>
      <c r="Y100" s="3"/>
      <c r="Z100" s="3"/>
      <c r="AA100" s="3"/>
      <c r="AB100" s="3"/>
      <c r="AC100" s="3"/>
      <c r="AD100" s="3"/>
      <c r="AP100" s="3"/>
    </row>
    <row r="101" spans="4:42" x14ac:dyDescent="0.25">
      <c r="D101" s="3"/>
      <c r="P101" s="3"/>
      <c r="Q101" s="3"/>
      <c r="R101" s="3"/>
      <c r="S101" s="3"/>
      <c r="T101" s="3"/>
      <c r="U101" s="3"/>
      <c r="V101" s="3"/>
      <c r="W101" s="3"/>
      <c r="X101" s="3"/>
      <c r="Y101" s="3"/>
      <c r="Z101" s="3"/>
      <c r="AA101" s="3"/>
      <c r="AB101" s="3"/>
      <c r="AC101" s="3"/>
      <c r="AD101" s="3"/>
      <c r="AP101" s="3"/>
    </row>
    <row r="102" spans="4:42" x14ac:dyDescent="0.25">
      <c r="D102" s="3"/>
      <c r="P102" s="3"/>
      <c r="Q102" s="3"/>
      <c r="R102" s="3"/>
      <c r="S102" s="3"/>
      <c r="T102" s="3"/>
      <c r="U102" s="3"/>
      <c r="V102" s="3"/>
      <c r="W102" s="3"/>
      <c r="X102" s="3"/>
      <c r="Y102" s="3"/>
      <c r="Z102" s="3"/>
      <c r="AA102" s="3"/>
      <c r="AB102" s="3"/>
      <c r="AC102" s="3"/>
      <c r="AD102" s="3"/>
      <c r="AP102" s="3"/>
    </row>
    <row r="103" spans="4:42" x14ac:dyDescent="0.25">
      <c r="D103" s="3"/>
      <c r="P103" s="3"/>
      <c r="Q103" s="3"/>
      <c r="R103" s="3"/>
      <c r="S103" s="3"/>
      <c r="T103" s="3"/>
      <c r="U103" s="3"/>
      <c r="V103" s="3"/>
      <c r="W103" s="3"/>
      <c r="X103" s="3"/>
      <c r="Y103" s="3"/>
      <c r="Z103" s="3"/>
      <c r="AA103" s="3"/>
      <c r="AB103" s="3"/>
      <c r="AC103" s="3"/>
      <c r="AD103" s="3"/>
      <c r="AP103" s="3"/>
    </row>
    <row r="104" spans="4:42" x14ac:dyDescent="0.25">
      <c r="D104" s="3"/>
      <c r="P104" s="3"/>
      <c r="Q104" s="3"/>
      <c r="R104" s="3"/>
      <c r="S104" s="3"/>
      <c r="T104" s="3"/>
      <c r="U104" s="3"/>
      <c r="V104" s="3"/>
      <c r="W104" s="3"/>
      <c r="X104" s="3"/>
      <c r="Y104" s="3"/>
      <c r="Z104" s="3"/>
      <c r="AA104" s="3"/>
      <c r="AB104" s="3"/>
      <c r="AC104" s="3"/>
      <c r="AD104" s="3"/>
      <c r="AP104" s="3"/>
    </row>
    <row r="105" spans="4:42" hidden="1" x14ac:dyDescent="0.25">
      <c r="D105" s="3"/>
      <c r="P105" s="3"/>
      <c r="Q105" s="3"/>
      <c r="R105" s="3"/>
      <c r="S105" s="3"/>
      <c r="T105" s="3"/>
      <c r="U105" s="3"/>
      <c r="V105" s="3"/>
      <c r="W105" s="3"/>
      <c r="X105" s="3"/>
      <c r="Y105" s="3"/>
      <c r="Z105" s="3"/>
      <c r="AA105" s="3"/>
      <c r="AB105" s="3"/>
      <c r="AC105" s="3"/>
      <c r="AD105" s="3"/>
      <c r="AP105" s="3"/>
    </row>
    <row r="106" spans="4:42" hidden="1" x14ac:dyDescent="0.25">
      <c r="D106" s="3"/>
      <c r="P106" s="3"/>
      <c r="Q106" s="3"/>
      <c r="R106" s="3"/>
      <c r="S106" s="3"/>
      <c r="T106" s="3"/>
      <c r="U106" s="3"/>
      <c r="V106" s="3"/>
      <c r="W106" s="3"/>
      <c r="X106" s="3"/>
      <c r="Y106" s="3"/>
      <c r="Z106" s="3"/>
      <c r="AA106" s="3"/>
      <c r="AB106" s="3"/>
      <c r="AC106" s="3"/>
      <c r="AD106" s="3"/>
      <c r="AP106" s="3"/>
    </row>
    <row r="107" spans="4:42" hidden="1" x14ac:dyDescent="0.25">
      <c r="D107" s="3"/>
      <c r="P107" s="3"/>
      <c r="Q107" s="3"/>
      <c r="R107" s="3"/>
      <c r="S107" s="3"/>
      <c r="T107" s="3"/>
      <c r="U107" s="3"/>
      <c r="V107" s="3"/>
      <c r="W107" s="3"/>
      <c r="X107" s="3"/>
      <c r="Y107" s="3"/>
      <c r="Z107" s="3"/>
      <c r="AA107" s="3"/>
      <c r="AB107" s="3"/>
      <c r="AC107" s="3"/>
      <c r="AD107" s="3"/>
      <c r="AP107" s="3"/>
    </row>
    <row r="108" spans="4:42" hidden="1" x14ac:dyDescent="0.25">
      <c r="D108" s="3"/>
      <c r="P108" s="3"/>
      <c r="Q108" s="3"/>
      <c r="R108" s="3"/>
      <c r="S108" s="3"/>
      <c r="T108" s="3"/>
      <c r="U108" s="3"/>
      <c r="V108" s="3"/>
      <c r="W108" s="3"/>
      <c r="X108" s="3"/>
      <c r="Y108" s="3"/>
      <c r="Z108" s="3"/>
      <c r="AA108" s="3"/>
      <c r="AB108" s="3"/>
      <c r="AC108" s="3"/>
      <c r="AD108" s="3"/>
      <c r="AP108" s="3"/>
    </row>
    <row r="109" spans="4:42" hidden="1" x14ac:dyDescent="0.25">
      <c r="D109" s="3"/>
      <c r="P109" s="3"/>
      <c r="Q109" s="3"/>
      <c r="R109" s="3"/>
      <c r="S109" s="3"/>
      <c r="T109" s="3"/>
      <c r="U109" s="3"/>
      <c r="V109" s="3"/>
      <c r="W109" s="3"/>
      <c r="X109" s="3"/>
      <c r="Y109" s="3"/>
      <c r="Z109" s="3"/>
      <c r="AA109" s="3"/>
      <c r="AB109" s="3"/>
      <c r="AC109" s="3"/>
      <c r="AD109" s="3"/>
      <c r="AP109" s="3"/>
    </row>
    <row r="110" spans="4:42" hidden="1" x14ac:dyDescent="0.25">
      <c r="D110" s="3"/>
      <c r="P110" s="3"/>
      <c r="Q110" s="3"/>
      <c r="R110" s="3"/>
      <c r="S110" s="3"/>
      <c r="T110" s="3"/>
      <c r="U110" s="3"/>
      <c r="V110" s="3"/>
      <c r="W110" s="3"/>
      <c r="X110" s="3"/>
      <c r="Y110" s="3"/>
      <c r="Z110" s="3"/>
      <c r="AA110" s="3"/>
      <c r="AB110" s="3"/>
      <c r="AC110" s="3"/>
      <c r="AD110" s="3"/>
      <c r="AP110" s="3"/>
    </row>
    <row r="111" spans="4:42" hidden="1" x14ac:dyDescent="0.25">
      <c r="D111" s="3"/>
      <c r="P111" s="3"/>
      <c r="Q111" s="3"/>
      <c r="R111" s="3"/>
      <c r="S111" s="3"/>
      <c r="T111" s="3"/>
      <c r="U111" s="3"/>
      <c r="V111" s="3"/>
      <c r="W111" s="3"/>
      <c r="X111" s="3"/>
      <c r="Y111" s="3"/>
      <c r="Z111" s="3"/>
      <c r="AA111" s="3"/>
      <c r="AB111" s="3"/>
      <c r="AC111" s="3"/>
      <c r="AD111" s="3"/>
      <c r="AP111" s="3"/>
    </row>
    <row r="112" spans="4:42" hidden="1" x14ac:dyDescent="0.25">
      <c r="D112" s="3"/>
      <c r="P112" s="3"/>
      <c r="Q112" s="3"/>
      <c r="R112" s="3"/>
      <c r="S112" s="3"/>
      <c r="T112" s="3"/>
      <c r="U112" s="3"/>
      <c r="V112" s="3"/>
      <c r="W112" s="3"/>
      <c r="X112" s="3"/>
      <c r="Y112" s="3"/>
      <c r="Z112" s="3"/>
      <c r="AA112" s="3"/>
      <c r="AB112" s="3"/>
      <c r="AC112" s="3"/>
      <c r="AD112" s="3"/>
      <c r="AP112" s="3"/>
    </row>
    <row r="113" spans="4:42" hidden="1" x14ac:dyDescent="0.25">
      <c r="D113" s="3"/>
      <c r="P113" s="3"/>
      <c r="Q113" s="3"/>
      <c r="R113" s="3"/>
      <c r="S113" s="3"/>
      <c r="T113" s="3"/>
      <c r="U113" s="3"/>
      <c r="V113" s="3"/>
      <c r="W113" s="3"/>
      <c r="X113" s="3"/>
      <c r="Y113" s="3"/>
      <c r="Z113" s="3"/>
      <c r="AA113" s="3"/>
      <c r="AB113" s="3"/>
      <c r="AC113" s="3"/>
      <c r="AD113" s="3"/>
      <c r="AP113" s="3"/>
    </row>
    <row r="114" spans="4:42" hidden="1" x14ac:dyDescent="0.25">
      <c r="D114" s="3"/>
      <c r="P114" s="3"/>
      <c r="Q114" s="3"/>
      <c r="R114" s="3"/>
      <c r="S114" s="3"/>
      <c r="T114" s="3"/>
      <c r="U114" s="3"/>
      <c r="V114" s="3"/>
      <c r="W114" s="3"/>
      <c r="X114" s="3"/>
      <c r="Y114" s="3"/>
      <c r="Z114" s="3"/>
      <c r="AA114" s="3"/>
      <c r="AB114" s="3"/>
      <c r="AC114" s="3"/>
      <c r="AD114" s="3"/>
      <c r="AP114" s="3"/>
    </row>
    <row r="115" spans="4:42" hidden="1" x14ac:dyDescent="0.25">
      <c r="D115" s="3"/>
      <c r="P115" s="3"/>
      <c r="Q115" s="3"/>
      <c r="R115" s="3"/>
      <c r="S115" s="3"/>
      <c r="T115" s="3"/>
      <c r="U115" s="3"/>
      <c r="V115" s="3"/>
      <c r="W115" s="3"/>
      <c r="X115" s="3"/>
      <c r="Y115" s="3"/>
      <c r="Z115" s="3"/>
      <c r="AA115" s="3"/>
      <c r="AB115" s="3"/>
      <c r="AC115" s="3"/>
      <c r="AD115" s="3"/>
      <c r="AP115" s="3"/>
    </row>
    <row r="116" spans="4:42" hidden="1" x14ac:dyDescent="0.25">
      <c r="D116" s="3"/>
      <c r="P116" s="3"/>
      <c r="Q116" s="3"/>
      <c r="R116" s="3"/>
      <c r="S116" s="3"/>
      <c r="T116" s="3"/>
      <c r="U116" s="3"/>
      <c r="V116" s="3"/>
      <c r="W116" s="3"/>
      <c r="X116" s="3"/>
      <c r="Y116" s="3"/>
      <c r="Z116" s="3"/>
      <c r="AA116" s="3"/>
      <c r="AB116" s="3"/>
      <c r="AC116" s="3"/>
      <c r="AD116" s="3"/>
      <c r="AP116" s="3"/>
    </row>
    <row r="117" spans="4:42" hidden="1" x14ac:dyDescent="0.25">
      <c r="D117" s="3"/>
      <c r="P117" s="3"/>
      <c r="Q117" s="3"/>
      <c r="R117" s="3"/>
      <c r="S117" s="3"/>
      <c r="T117" s="3"/>
      <c r="U117" s="3"/>
      <c r="V117" s="3"/>
      <c r="W117" s="3"/>
      <c r="X117" s="3"/>
      <c r="Y117" s="3"/>
      <c r="Z117" s="3"/>
      <c r="AA117" s="3"/>
      <c r="AB117" s="3"/>
      <c r="AC117" s="3"/>
      <c r="AD117" s="3"/>
      <c r="AP117" s="3"/>
    </row>
    <row r="118" spans="4:42" hidden="1" x14ac:dyDescent="0.25">
      <c r="D118" s="3"/>
      <c r="P118" s="3"/>
      <c r="Q118" s="3"/>
      <c r="R118" s="3"/>
      <c r="S118" s="3"/>
      <c r="T118" s="3"/>
      <c r="U118" s="3"/>
      <c r="V118" s="3"/>
      <c r="W118" s="3"/>
      <c r="X118" s="3"/>
      <c r="Y118" s="3"/>
      <c r="Z118" s="3"/>
      <c r="AA118" s="3"/>
      <c r="AB118" s="3"/>
      <c r="AC118" s="3"/>
      <c r="AD118" s="3"/>
      <c r="AP118" s="3"/>
    </row>
    <row r="119" spans="4:42" hidden="1" x14ac:dyDescent="0.25">
      <c r="D119" s="3"/>
      <c r="P119" s="3"/>
      <c r="Q119" s="3"/>
      <c r="R119" s="3"/>
      <c r="S119" s="3"/>
      <c r="T119" s="3"/>
      <c r="U119" s="3"/>
      <c r="V119" s="3"/>
      <c r="W119" s="3"/>
      <c r="X119" s="3"/>
      <c r="Y119" s="3"/>
      <c r="Z119" s="3"/>
      <c r="AA119" s="3"/>
      <c r="AB119" s="3"/>
      <c r="AC119" s="3"/>
      <c r="AD119" s="3"/>
      <c r="AP119" s="3"/>
    </row>
    <row r="120" spans="4:42" hidden="1" x14ac:dyDescent="0.25">
      <c r="D120" s="3"/>
      <c r="P120" s="3"/>
      <c r="Q120" s="3"/>
      <c r="R120" s="3"/>
      <c r="S120" s="3"/>
      <c r="T120" s="3"/>
      <c r="U120" s="3"/>
      <c r="V120" s="3"/>
      <c r="W120" s="3"/>
      <c r="X120" s="3"/>
      <c r="Y120" s="3"/>
      <c r="Z120" s="3"/>
      <c r="AA120" s="3"/>
      <c r="AB120" s="3"/>
      <c r="AC120" s="3"/>
      <c r="AD120" s="3"/>
      <c r="AP120" s="3"/>
    </row>
    <row r="121" spans="4:42" hidden="1" x14ac:dyDescent="0.25">
      <c r="D121" s="3"/>
      <c r="P121" s="3"/>
      <c r="Q121" s="3"/>
      <c r="R121" s="3"/>
      <c r="S121" s="3"/>
      <c r="T121" s="3"/>
      <c r="U121" s="3"/>
      <c r="V121" s="3"/>
      <c r="W121" s="3"/>
      <c r="X121" s="3"/>
      <c r="Y121" s="3"/>
      <c r="Z121" s="3"/>
      <c r="AA121" s="3"/>
      <c r="AB121" s="3"/>
      <c r="AC121" s="3"/>
      <c r="AD121" s="3"/>
      <c r="AP121" s="3"/>
    </row>
    <row r="122" spans="4:42" hidden="1" x14ac:dyDescent="0.25">
      <c r="D122" s="3"/>
      <c r="P122" s="3"/>
      <c r="Q122" s="3"/>
      <c r="R122" s="3"/>
      <c r="S122" s="3"/>
      <c r="T122" s="3"/>
      <c r="U122" s="3"/>
      <c r="V122" s="3"/>
      <c r="W122" s="3"/>
      <c r="X122" s="3"/>
      <c r="Y122" s="3"/>
      <c r="Z122" s="3"/>
      <c r="AA122" s="3"/>
      <c r="AB122" s="3"/>
      <c r="AC122" s="3"/>
      <c r="AD122" s="3"/>
      <c r="AP122" s="3"/>
    </row>
    <row r="123" spans="4:42" hidden="1" x14ac:dyDescent="0.25">
      <c r="D123" s="3"/>
      <c r="P123" s="3"/>
      <c r="Q123" s="3"/>
      <c r="R123" s="3"/>
      <c r="S123" s="3"/>
      <c r="T123" s="3"/>
      <c r="U123" s="3"/>
      <c r="V123" s="3"/>
      <c r="W123" s="3"/>
      <c r="X123" s="3"/>
      <c r="Y123" s="3"/>
      <c r="Z123" s="3"/>
      <c r="AA123" s="3"/>
      <c r="AB123" s="3"/>
      <c r="AC123" s="3"/>
      <c r="AD123" s="3"/>
      <c r="AP123" s="3"/>
    </row>
    <row r="124" spans="4:42" hidden="1" x14ac:dyDescent="0.25">
      <c r="D124" s="3"/>
      <c r="P124" s="3"/>
      <c r="Q124" s="3"/>
      <c r="R124" s="3"/>
      <c r="S124" s="3"/>
      <c r="T124" s="3"/>
      <c r="U124" s="3"/>
      <c r="V124" s="3"/>
      <c r="W124" s="3"/>
      <c r="X124" s="3"/>
      <c r="Y124" s="3"/>
      <c r="Z124" s="3"/>
      <c r="AA124" s="3"/>
      <c r="AB124" s="3"/>
      <c r="AC124" s="3"/>
      <c r="AD124" s="3"/>
      <c r="AP124" s="3"/>
    </row>
    <row r="125" spans="4:42" hidden="1" x14ac:dyDescent="0.25">
      <c r="D125" s="3"/>
      <c r="P125" s="3"/>
      <c r="Q125" s="3"/>
      <c r="R125" s="3"/>
      <c r="S125" s="3"/>
      <c r="T125" s="3"/>
      <c r="U125" s="3"/>
      <c r="V125" s="3"/>
      <c r="W125" s="3"/>
      <c r="X125" s="3"/>
      <c r="Y125" s="3"/>
      <c r="Z125" s="3"/>
      <c r="AA125" s="3"/>
      <c r="AB125" s="3"/>
      <c r="AC125" s="3"/>
      <c r="AD125" s="3"/>
      <c r="AP125" s="3"/>
    </row>
    <row r="126" spans="4:42" hidden="1" x14ac:dyDescent="0.25">
      <c r="D126" s="3"/>
      <c r="P126" s="3"/>
      <c r="Q126" s="3"/>
      <c r="R126" s="3"/>
      <c r="S126" s="3"/>
      <c r="T126" s="3"/>
      <c r="U126" s="3"/>
      <c r="V126" s="3"/>
      <c r="W126" s="3"/>
      <c r="X126" s="3"/>
      <c r="Y126" s="3"/>
      <c r="Z126" s="3"/>
      <c r="AA126" s="3"/>
      <c r="AB126" s="3"/>
      <c r="AC126" s="3"/>
      <c r="AD126" s="3"/>
      <c r="AP126" s="3"/>
    </row>
    <row r="127" spans="4:42" hidden="1" x14ac:dyDescent="0.25">
      <c r="D127" s="3"/>
      <c r="P127" s="3"/>
      <c r="Q127" s="3"/>
      <c r="R127" s="3"/>
      <c r="S127" s="3"/>
      <c r="T127" s="3"/>
      <c r="U127" s="3"/>
      <c r="V127" s="3"/>
      <c r="W127" s="3"/>
      <c r="X127" s="3"/>
      <c r="Y127" s="3"/>
      <c r="Z127" s="3"/>
      <c r="AA127" s="3"/>
      <c r="AB127" s="3"/>
      <c r="AC127" s="3"/>
      <c r="AD127" s="3"/>
      <c r="AP127" s="3"/>
    </row>
    <row r="128" spans="4:42" hidden="1" x14ac:dyDescent="0.25">
      <c r="D128" s="3"/>
      <c r="P128" s="3"/>
      <c r="Q128" s="3"/>
      <c r="R128" s="3"/>
      <c r="S128" s="3"/>
      <c r="T128" s="3"/>
      <c r="U128" s="3"/>
      <c r="V128" s="3"/>
      <c r="W128" s="3"/>
      <c r="X128" s="3"/>
      <c r="Y128" s="3"/>
      <c r="Z128" s="3"/>
      <c r="AA128" s="3"/>
      <c r="AB128" s="3"/>
      <c r="AC128" s="3"/>
      <c r="AD128" s="3"/>
      <c r="AP128" s="3"/>
    </row>
    <row r="129" spans="4:42" hidden="1" x14ac:dyDescent="0.25">
      <c r="D129" s="3"/>
      <c r="P129" s="3"/>
      <c r="Q129" s="3"/>
      <c r="R129" s="3"/>
      <c r="S129" s="3"/>
      <c r="T129" s="3"/>
      <c r="U129" s="3"/>
      <c r="V129" s="3"/>
      <c r="W129" s="3"/>
      <c r="X129" s="3"/>
      <c r="Y129" s="3"/>
      <c r="Z129" s="3"/>
      <c r="AA129" s="3"/>
      <c r="AB129" s="3"/>
      <c r="AC129" s="3"/>
      <c r="AD129" s="3"/>
      <c r="AP129" s="3"/>
    </row>
    <row r="130" spans="4:42" hidden="1" x14ac:dyDescent="0.25">
      <c r="D130" s="3"/>
      <c r="P130" s="3"/>
      <c r="Q130" s="3"/>
      <c r="R130" s="3"/>
      <c r="S130" s="3"/>
      <c r="T130" s="3"/>
      <c r="U130" s="3"/>
      <c r="V130" s="3"/>
      <c r="W130" s="3"/>
      <c r="X130" s="3"/>
      <c r="Y130" s="3"/>
      <c r="Z130" s="3"/>
      <c r="AA130" s="3"/>
      <c r="AB130" s="3"/>
      <c r="AC130" s="3"/>
      <c r="AD130" s="3"/>
      <c r="AP130" s="3"/>
    </row>
    <row r="131" spans="4:42" hidden="1" x14ac:dyDescent="0.25">
      <c r="D131" s="3"/>
      <c r="P131" s="3"/>
      <c r="Q131" s="3"/>
      <c r="R131" s="3"/>
      <c r="S131" s="3"/>
      <c r="T131" s="3"/>
      <c r="U131" s="3"/>
      <c r="V131" s="3"/>
      <c r="W131" s="3"/>
      <c r="X131" s="3"/>
      <c r="Y131" s="3"/>
      <c r="Z131" s="3"/>
      <c r="AA131" s="3"/>
      <c r="AB131" s="3"/>
      <c r="AC131" s="3"/>
      <c r="AD131" s="3"/>
      <c r="AP131" s="3"/>
    </row>
    <row r="132" spans="4:42" hidden="1" x14ac:dyDescent="0.25">
      <c r="D132" s="3"/>
      <c r="P132" s="3"/>
      <c r="Q132" s="3"/>
      <c r="R132" s="3"/>
      <c r="S132" s="3"/>
      <c r="T132" s="3"/>
      <c r="U132" s="3"/>
      <c r="V132" s="3"/>
      <c r="W132" s="3"/>
      <c r="X132" s="3"/>
      <c r="Y132" s="3"/>
      <c r="Z132" s="3"/>
      <c r="AA132" s="3"/>
      <c r="AB132" s="3"/>
      <c r="AC132" s="3"/>
      <c r="AD132" s="3"/>
      <c r="AP132" s="3"/>
    </row>
    <row r="133" spans="4:42" hidden="1" x14ac:dyDescent="0.25">
      <c r="D133" s="3"/>
      <c r="P133" s="3"/>
      <c r="Q133" s="3"/>
      <c r="R133" s="3"/>
      <c r="S133" s="3"/>
      <c r="T133" s="3"/>
      <c r="U133" s="3"/>
      <c r="V133" s="3"/>
      <c r="W133" s="3"/>
      <c r="X133" s="3"/>
      <c r="Y133" s="3"/>
      <c r="Z133" s="3"/>
      <c r="AA133" s="3"/>
      <c r="AB133" s="3"/>
      <c r="AC133" s="3"/>
      <c r="AD133" s="3"/>
      <c r="AP133" s="3"/>
    </row>
    <row r="134" spans="4:42" hidden="1" x14ac:dyDescent="0.25">
      <c r="D134" s="3"/>
      <c r="P134" s="3"/>
      <c r="Q134" s="3"/>
      <c r="R134" s="3"/>
      <c r="S134" s="3"/>
      <c r="T134" s="3"/>
      <c r="U134" s="3"/>
      <c r="V134" s="3"/>
      <c r="W134" s="3"/>
      <c r="X134" s="3"/>
      <c r="Y134" s="3"/>
      <c r="Z134" s="3"/>
      <c r="AA134" s="3"/>
      <c r="AB134" s="3"/>
      <c r="AC134" s="3"/>
      <c r="AD134" s="3"/>
      <c r="AP134" s="3"/>
    </row>
    <row r="135" spans="4:42" hidden="1" x14ac:dyDescent="0.25">
      <c r="D135" s="3"/>
      <c r="P135" s="3"/>
      <c r="Q135" s="3"/>
      <c r="R135" s="3"/>
      <c r="S135" s="3"/>
      <c r="T135" s="3"/>
      <c r="U135" s="3"/>
      <c r="V135" s="3"/>
      <c r="W135" s="3"/>
      <c r="X135" s="3"/>
      <c r="Y135" s="3"/>
      <c r="Z135" s="3"/>
      <c r="AA135" s="3"/>
      <c r="AB135" s="3"/>
      <c r="AC135" s="3"/>
      <c r="AD135" s="3"/>
      <c r="AP135" s="3"/>
    </row>
    <row r="136" spans="4:42" hidden="1" x14ac:dyDescent="0.25">
      <c r="D136" s="3"/>
      <c r="P136" s="3"/>
      <c r="Q136" s="3"/>
      <c r="R136" s="3"/>
      <c r="S136" s="3"/>
      <c r="T136" s="3"/>
      <c r="U136" s="3"/>
      <c r="V136" s="3"/>
      <c r="W136" s="3"/>
      <c r="X136" s="3"/>
      <c r="Y136" s="3"/>
      <c r="Z136" s="3"/>
      <c r="AA136" s="3"/>
      <c r="AB136" s="3"/>
      <c r="AC136" s="3"/>
      <c r="AD136" s="3"/>
      <c r="AP136" s="3"/>
    </row>
    <row r="137" spans="4:42" hidden="1" x14ac:dyDescent="0.25">
      <c r="D137" s="3"/>
      <c r="P137" s="3"/>
      <c r="Q137" s="3"/>
      <c r="R137" s="3"/>
      <c r="S137" s="3"/>
      <c r="T137" s="3"/>
      <c r="U137" s="3"/>
      <c r="V137" s="3"/>
      <c r="W137" s="3"/>
      <c r="X137" s="3"/>
      <c r="Y137" s="3"/>
      <c r="Z137" s="3"/>
      <c r="AA137" s="3"/>
      <c r="AB137" s="3"/>
      <c r="AC137" s="3"/>
      <c r="AD137" s="3"/>
      <c r="AP137" s="3"/>
    </row>
    <row r="138" spans="4:42" hidden="1" x14ac:dyDescent="0.25">
      <c r="D138" s="3"/>
      <c r="P138" s="3"/>
      <c r="Q138" s="3"/>
      <c r="R138" s="3"/>
      <c r="S138" s="3"/>
      <c r="T138" s="3"/>
      <c r="U138" s="3"/>
      <c r="V138" s="3"/>
      <c r="W138" s="3"/>
      <c r="X138" s="3"/>
      <c r="Y138" s="3"/>
      <c r="Z138" s="3"/>
      <c r="AA138" s="3"/>
      <c r="AB138" s="3"/>
      <c r="AC138" s="3"/>
      <c r="AD138" s="3"/>
      <c r="AP138" s="3"/>
    </row>
    <row r="139" spans="4:42" hidden="1" x14ac:dyDescent="0.25">
      <c r="D139" s="3"/>
      <c r="P139" s="3"/>
      <c r="Q139" s="3"/>
      <c r="R139" s="3"/>
      <c r="S139" s="3"/>
      <c r="T139" s="3"/>
      <c r="U139" s="3"/>
      <c r="V139" s="3"/>
      <c r="W139" s="3"/>
      <c r="X139" s="3"/>
      <c r="Y139" s="3"/>
      <c r="Z139" s="3"/>
      <c r="AA139" s="3"/>
      <c r="AB139" s="3"/>
      <c r="AC139" s="3"/>
      <c r="AD139" s="3"/>
      <c r="AP139" s="3"/>
    </row>
    <row r="140" spans="4:42" hidden="1" x14ac:dyDescent="0.25">
      <c r="D140" s="3"/>
      <c r="P140" s="3"/>
      <c r="Q140" s="3"/>
      <c r="R140" s="3"/>
      <c r="S140" s="3"/>
      <c r="T140" s="3"/>
      <c r="U140" s="3"/>
      <c r="V140" s="3"/>
      <c r="W140" s="3"/>
      <c r="X140" s="3"/>
      <c r="Y140" s="3"/>
      <c r="Z140" s="3"/>
      <c r="AA140" s="3"/>
      <c r="AB140" s="3"/>
      <c r="AC140" s="3"/>
      <c r="AD140" s="3"/>
      <c r="AP140" s="3"/>
    </row>
    <row r="141" spans="4:42" hidden="1" x14ac:dyDescent="0.25">
      <c r="D141" s="3"/>
      <c r="P141" s="3"/>
      <c r="Q141" s="3"/>
      <c r="R141" s="3"/>
      <c r="S141" s="3"/>
      <c r="T141" s="3"/>
      <c r="U141" s="3"/>
      <c r="V141" s="3"/>
      <c r="W141" s="3"/>
      <c r="X141" s="3"/>
      <c r="Y141" s="3"/>
      <c r="Z141" s="3"/>
      <c r="AA141" s="3"/>
      <c r="AB141" s="3"/>
      <c r="AC141" s="3"/>
      <c r="AD141" s="3"/>
      <c r="AP141" s="3"/>
    </row>
    <row r="142" spans="4:42" hidden="1" x14ac:dyDescent="0.25">
      <c r="D142" s="3"/>
      <c r="P142" s="3"/>
      <c r="Q142" s="3"/>
      <c r="R142" s="3"/>
      <c r="S142" s="3"/>
      <c r="T142" s="3"/>
      <c r="U142" s="3"/>
      <c r="V142" s="3"/>
      <c r="W142" s="3"/>
      <c r="X142" s="3"/>
      <c r="Y142" s="3"/>
      <c r="Z142" s="3"/>
      <c r="AA142" s="3"/>
      <c r="AB142" s="3"/>
      <c r="AC142" s="3"/>
      <c r="AD142" s="3"/>
      <c r="AP142" s="3"/>
    </row>
    <row r="143" spans="4:42" hidden="1" x14ac:dyDescent="0.25">
      <c r="D143" s="3"/>
      <c r="P143" s="3"/>
      <c r="Q143" s="3"/>
      <c r="R143" s="3"/>
      <c r="S143" s="3"/>
      <c r="T143" s="3"/>
      <c r="U143" s="3"/>
      <c r="V143" s="3"/>
      <c r="W143" s="3"/>
      <c r="X143" s="3"/>
      <c r="Y143" s="3"/>
      <c r="Z143" s="3"/>
      <c r="AA143" s="3"/>
      <c r="AB143" s="3"/>
      <c r="AC143" s="3"/>
      <c r="AD143" s="3"/>
      <c r="AP143" s="3"/>
    </row>
    <row r="144" spans="4:42" hidden="1" x14ac:dyDescent="0.25">
      <c r="D144" s="3"/>
      <c r="P144" s="3"/>
      <c r="Q144" s="3"/>
      <c r="R144" s="3"/>
      <c r="S144" s="3"/>
      <c r="T144" s="3"/>
      <c r="U144" s="3"/>
      <c r="V144" s="3"/>
      <c r="W144" s="3"/>
      <c r="X144" s="3"/>
      <c r="Y144" s="3"/>
      <c r="Z144" s="3"/>
      <c r="AA144" s="3"/>
      <c r="AB144" s="3"/>
      <c r="AC144" s="3"/>
      <c r="AD144" s="3"/>
      <c r="AP144" s="3"/>
    </row>
    <row r="145" spans="4:42" hidden="1" x14ac:dyDescent="0.25">
      <c r="D145" s="3"/>
      <c r="P145" s="3"/>
      <c r="Q145" s="3"/>
      <c r="R145" s="3"/>
      <c r="S145" s="3"/>
      <c r="T145" s="3"/>
      <c r="U145" s="3"/>
      <c r="V145" s="3"/>
      <c r="W145" s="3"/>
      <c r="X145" s="3"/>
      <c r="Y145" s="3"/>
      <c r="Z145" s="3"/>
      <c r="AA145" s="3"/>
      <c r="AB145" s="3"/>
      <c r="AC145" s="3"/>
      <c r="AD145" s="3"/>
      <c r="AP145" s="3"/>
    </row>
    <row r="146" spans="4:42" hidden="1" x14ac:dyDescent="0.25">
      <c r="D146" s="3"/>
      <c r="P146" s="3"/>
      <c r="Q146" s="3"/>
      <c r="R146" s="3"/>
      <c r="S146" s="3"/>
      <c r="T146" s="3"/>
      <c r="U146" s="3"/>
      <c r="V146" s="3"/>
      <c r="W146" s="3"/>
      <c r="X146" s="3"/>
      <c r="Y146" s="3"/>
      <c r="Z146" s="3"/>
      <c r="AA146" s="3"/>
      <c r="AB146" s="3"/>
      <c r="AC146" s="3"/>
      <c r="AD146" s="3"/>
      <c r="AP146" s="3"/>
    </row>
    <row r="147" spans="4:42" hidden="1" x14ac:dyDescent="0.25">
      <c r="D147" s="3"/>
      <c r="P147" s="3"/>
      <c r="Q147" s="3"/>
      <c r="R147" s="3"/>
      <c r="S147" s="3"/>
      <c r="T147" s="3"/>
      <c r="U147" s="3"/>
      <c r="V147" s="3"/>
      <c r="W147" s="3"/>
      <c r="X147" s="3"/>
      <c r="Y147" s="3"/>
      <c r="Z147" s="3"/>
      <c r="AA147" s="3"/>
      <c r="AB147" s="3"/>
      <c r="AC147" s="3"/>
      <c r="AD147" s="3"/>
      <c r="AP147" s="3"/>
    </row>
    <row r="148" spans="4:42" hidden="1" x14ac:dyDescent="0.25">
      <c r="D148" s="3"/>
      <c r="P148" s="3"/>
      <c r="Q148" s="3"/>
      <c r="R148" s="3"/>
      <c r="S148" s="3"/>
      <c r="T148" s="3"/>
      <c r="U148" s="3"/>
      <c r="V148" s="3"/>
      <c r="W148" s="3"/>
      <c r="X148" s="3"/>
      <c r="Y148" s="3"/>
      <c r="Z148" s="3"/>
      <c r="AA148" s="3"/>
      <c r="AB148" s="3"/>
      <c r="AC148" s="3"/>
      <c r="AD148" s="3"/>
      <c r="AP148" s="3"/>
    </row>
    <row r="149" spans="4:42" hidden="1" x14ac:dyDescent="0.25">
      <c r="D149" s="3"/>
      <c r="P149" s="3"/>
      <c r="Q149" s="3"/>
      <c r="R149" s="3"/>
      <c r="S149" s="3"/>
      <c r="T149" s="3"/>
      <c r="U149" s="3"/>
      <c r="V149" s="3"/>
      <c r="W149" s="3"/>
      <c r="X149" s="3"/>
      <c r="Y149" s="3"/>
      <c r="Z149" s="3"/>
      <c r="AA149" s="3"/>
      <c r="AB149" s="3"/>
      <c r="AC149" s="3"/>
      <c r="AD149" s="3"/>
      <c r="AP149" s="3"/>
    </row>
    <row r="150" spans="4:42" hidden="1" x14ac:dyDescent="0.25">
      <c r="D150" s="3"/>
      <c r="P150" s="3"/>
      <c r="Q150" s="3"/>
      <c r="R150" s="3"/>
      <c r="S150" s="3"/>
      <c r="T150" s="3"/>
      <c r="U150" s="3"/>
      <c r="V150" s="3"/>
      <c r="W150" s="3"/>
      <c r="X150" s="3"/>
      <c r="Y150" s="3"/>
      <c r="Z150" s="3"/>
      <c r="AA150" s="3"/>
      <c r="AB150" s="3"/>
      <c r="AC150" s="3"/>
      <c r="AD150" s="3"/>
      <c r="AP150" s="3"/>
    </row>
    <row r="151" spans="4:42" hidden="1" x14ac:dyDescent="0.25">
      <c r="D151" s="3"/>
      <c r="P151" s="3"/>
      <c r="Q151" s="3"/>
      <c r="R151" s="3"/>
      <c r="S151" s="3"/>
      <c r="T151" s="3"/>
      <c r="U151" s="3"/>
      <c r="V151" s="3"/>
      <c r="W151" s="3"/>
      <c r="X151" s="3"/>
      <c r="Y151" s="3"/>
      <c r="Z151" s="3"/>
      <c r="AA151" s="3"/>
      <c r="AB151" s="3"/>
      <c r="AC151" s="3"/>
      <c r="AD151" s="3"/>
      <c r="AP151" s="3"/>
    </row>
    <row r="152" spans="4:42" hidden="1" x14ac:dyDescent="0.25">
      <c r="D152" s="3"/>
      <c r="P152" s="3"/>
      <c r="Q152" s="3"/>
      <c r="R152" s="3"/>
      <c r="S152" s="3"/>
      <c r="T152" s="3"/>
      <c r="U152" s="3"/>
      <c r="V152" s="3"/>
      <c r="W152" s="3"/>
      <c r="X152" s="3"/>
      <c r="Y152" s="3"/>
      <c r="Z152" s="3"/>
      <c r="AA152" s="3"/>
      <c r="AB152" s="3"/>
      <c r="AC152" s="3"/>
      <c r="AD152" s="3"/>
      <c r="AP152" s="3"/>
    </row>
    <row r="153" spans="4:42" hidden="1" x14ac:dyDescent="0.25">
      <c r="D153" s="3"/>
      <c r="P153" s="3"/>
      <c r="Q153" s="3"/>
      <c r="R153" s="3"/>
      <c r="S153" s="3"/>
      <c r="T153" s="3"/>
      <c r="U153" s="3"/>
      <c r="V153" s="3"/>
      <c r="W153" s="3"/>
      <c r="X153" s="3"/>
      <c r="Y153" s="3"/>
      <c r="Z153" s="3"/>
      <c r="AA153" s="3"/>
      <c r="AB153" s="3"/>
      <c r="AC153" s="3"/>
      <c r="AD153" s="3"/>
      <c r="AP153" s="3"/>
    </row>
    <row r="154" spans="4:42" hidden="1" x14ac:dyDescent="0.25">
      <c r="D154" s="3"/>
      <c r="P154" s="3"/>
      <c r="Q154" s="3"/>
      <c r="R154" s="3"/>
      <c r="S154" s="3"/>
      <c r="T154" s="3"/>
      <c r="U154" s="3"/>
      <c r="V154" s="3"/>
      <c r="W154" s="3"/>
      <c r="X154" s="3"/>
      <c r="Y154" s="3"/>
      <c r="Z154" s="3"/>
      <c r="AA154" s="3"/>
      <c r="AB154" s="3"/>
      <c r="AC154" s="3"/>
      <c r="AD154" s="3"/>
      <c r="AP154" s="3"/>
    </row>
    <row r="155" spans="4:42" hidden="1" x14ac:dyDescent="0.25">
      <c r="D155" s="3"/>
      <c r="P155" s="3"/>
      <c r="Q155" s="3"/>
      <c r="R155" s="3"/>
      <c r="S155" s="3"/>
      <c r="T155" s="3"/>
      <c r="U155" s="3"/>
      <c r="V155" s="3"/>
      <c r="W155" s="3"/>
      <c r="X155" s="3"/>
      <c r="Y155" s="3"/>
      <c r="Z155" s="3"/>
      <c r="AA155" s="3"/>
      <c r="AB155" s="3"/>
      <c r="AC155" s="3"/>
      <c r="AD155" s="3"/>
      <c r="AP155" s="3"/>
    </row>
    <row r="156" spans="4:42" hidden="1" x14ac:dyDescent="0.25">
      <c r="D156" s="3"/>
      <c r="P156" s="3"/>
      <c r="Q156" s="3"/>
      <c r="R156" s="3"/>
      <c r="S156" s="3"/>
      <c r="T156" s="3"/>
      <c r="U156" s="3"/>
      <c r="V156" s="3"/>
      <c r="W156" s="3"/>
      <c r="X156" s="3"/>
      <c r="Y156" s="3"/>
      <c r="Z156" s="3"/>
      <c r="AA156" s="3"/>
      <c r="AB156" s="3"/>
      <c r="AC156" s="3"/>
      <c r="AD156" s="3"/>
      <c r="AP156" s="3"/>
    </row>
    <row r="157" spans="4:42" hidden="1" x14ac:dyDescent="0.25">
      <c r="D157" s="3"/>
      <c r="P157" s="3"/>
      <c r="Q157" s="3"/>
      <c r="R157" s="3"/>
      <c r="S157" s="3"/>
      <c r="T157" s="3"/>
      <c r="U157" s="3"/>
      <c r="V157" s="3"/>
      <c r="W157" s="3"/>
      <c r="X157" s="3"/>
      <c r="Y157" s="3"/>
      <c r="Z157" s="3"/>
      <c r="AA157" s="3"/>
      <c r="AB157" s="3"/>
      <c r="AC157" s="3"/>
      <c r="AD157" s="3"/>
      <c r="AP157" s="3"/>
    </row>
    <row r="158" spans="4:42" hidden="1" x14ac:dyDescent="0.25">
      <c r="D158" s="3"/>
      <c r="P158" s="3"/>
      <c r="Q158" s="3"/>
      <c r="R158" s="3"/>
      <c r="S158" s="3"/>
      <c r="T158" s="3"/>
      <c r="U158" s="3"/>
      <c r="V158" s="3"/>
      <c r="W158" s="3"/>
      <c r="X158" s="3"/>
      <c r="Y158" s="3"/>
      <c r="Z158" s="3"/>
      <c r="AA158" s="3"/>
      <c r="AB158" s="3"/>
      <c r="AC158" s="3"/>
      <c r="AD158" s="3"/>
      <c r="AP158" s="3"/>
    </row>
    <row r="159" spans="4:42" hidden="1" x14ac:dyDescent="0.25">
      <c r="D159" s="3"/>
      <c r="P159" s="3"/>
      <c r="Q159" s="3"/>
      <c r="R159" s="3"/>
      <c r="S159" s="3"/>
      <c r="T159" s="3"/>
      <c r="U159" s="3"/>
      <c r="V159" s="3"/>
      <c r="W159" s="3"/>
      <c r="X159" s="3"/>
      <c r="Y159" s="3"/>
      <c r="Z159" s="3"/>
      <c r="AA159" s="3"/>
      <c r="AB159" s="3"/>
      <c r="AC159" s="3"/>
      <c r="AD159" s="3"/>
      <c r="AP159" s="3"/>
    </row>
    <row r="160" spans="4:42" hidden="1" x14ac:dyDescent="0.25">
      <c r="D160" s="3"/>
      <c r="P160" s="3"/>
      <c r="Q160" s="3"/>
      <c r="R160" s="3"/>
      <c r="S160" s="3"/>
      <c r="T160" s="3"/>
      <c r="U160" s="3"/>
      <c r="V160" s="3"/>
      <c r="W160" s="3"/>
      <c r="X160" s="3"/>
      <c r="Y160" s="3"/>
      <c r="Z160" s="3"/>
      <c r="AA160" s="3"/>
      <c r="AB160" s="3"/>
      <c r="AC160" s="3"/>
      <c r="AD160" s="3"/>
      <c r="AP160" s="3"/>
    </row>
    <row r="161" spans="4:42" hidden="1" x14ac:dyDescent="0.25">
      <c r="D161" s="3"/>
      <c r="P161" s="3"/>
      <c r="Q161" s="3"/>
      <c r="R161" s="3"/>
      <c r="S161" s="3"/>
      <c r="T161" s="3"/>
      <c r="U161" s="3"/>
      <c r="V161" s="3"/>
      <c r="W161" s="3"/>
      <c r="X161" s="3"/>
      <c r="Y161" s="3"/>
      <c r="Z161" s="3"/>
      <c r="AA161" s="3"/>
      <c r="AB161" s="3"/>
      <c r="AC161" s="3"/>
      <c r="AD161" s="3"/>
      <c r="AP161" s="3"/>
    </row>
    <row r="162" spans="4:42" hidden="1" x14ac:dyDescent="0.25">
      <c r="D162" s="3"/>
      <c r="P162" s="3"/>
      <c r="Q162" s="3"/>
      <c r="R162" s="3"/>
      <c r="S162" s="3"/>
      <c r="T162" s="3"/>
      <c r="U162" s="3"/>
      <c r="V162" s="3"/>
      <c r="W162" s="3"/>
      <c r="X162" s="3"/>
      <c r="Y162" s="3"/>
      <c r="Z162" s="3"/>
      <c r="AA162" s="3"/>
      <c r="AB162" s="3"/>
      <c r="AC162" s="3"/>
      <c r="AD162" s="3"/>
      <c r="AP162" s="3"/>
    </row>
    <row r="163" spans="4:42" hidden="1" x14ac:dyDescent="0.25">
      <c r="D163" s="3"/>
      <c r="P163" s="3"/>
      <c r="Q163" s="3"/>
      <c r="R163" s="3"/>
      <c r="S163" s="3"/>
      <c r="T163" s="3"/>
      <c r="U163" s="3"/>
      <c r="V163" s="3"/>
      <c r="W163" s="3"/>
      <c r="X163" s="3"/>
      <c r="Y163" s="3"/>
      <c r="Z163" s="3"/>
      <c r="AA163" s="3"/>
      <c r="AB163" s="3"/>
      <c r="AC163" s="3"/>
      <c r="AD163" s="3"/>
      <c r="AP163" s="3"/>
    </row>
    <row r="164" spans="4:42" hidden="1" x14ac:dyDescent="0.25">
      <c r="D164" s="3"/>
      <c r="P164" s="3"/>
      <c r="Q164" s="3"/>
      <c r="R164" s="3"/>
      <c r="S164" s="3"/>
      <c r="T164" s="3"/>
      <c r="U164" s="3"/>
      <c r="V164" s="3"/>
      <c r="W164" s="3"/>
      <c r="X164" s="3"/>
      <c r="Y164" s="3"/>
      <c r="Z164" s="3"/>
      <c r="AA164" s="3"/>
      <c r="AB164" s="3"/>
      <c r="AC164" s="3"/>
      <c r="AD164" s="3"/>
      <c r="AP164" s="3"/>
    </row>
    <row r="165" spans="4:42" hidden="1" x14ac:dyDescent="0.25">
      <c r="D165" s="3"/>
      <c r="P165" s="3"/>
      <c r="Q165" s="3"/>
      <c r="R165" s="3"/>
      <c r="S165" s="3"/>
      <c r="T165" s="3"/>
      <c r="U165" s="3"/>
      <c r="V165" s="3"/>
      <c r="W165" s="3"/>
      <c r="X165" s="3"/>
      <c r="Y165" s="3"/>
      <c r="Z165" s="3"/>
      <c r="AA165" s="3"/>
      <c r="AB165" s="3"/>
      <c r="AC165" s="3"/>
      <c r="AD165" s="3"/>
      <c r="AP165" s="3"/>
    </row>
    <row r="166" spans="4:42" hidden="1" x14ac:dyDescent="0.25">
      <c r="D166" s="3"/>
      <c r="P166" s="3"/>
      <c r="Q166" s="3"/>
      <c r="R166" s="3"/>
      <c r="S166" s="3"/>
      <c r="T166" s="3"/>
      <c r="U166" s="3"/>
      <c r="V166" s="3"/>
      <c r="W166" s="3"/>
      <c r="X166" s="3"/>
      <c r="Y166" s="3"/>
      <c r="Z166" s="3"/>
      <c r="AA166" s="3"/>
      <c r="AB166" s="3"/>
      <c r="AC166" s="3"/>
      <c r="AD166" s="3"/>
      <c r="AP166" s="3"/>
    </row>
    <row r="167" spans="4:42" hidden="1" x14ac:dyDescent="0.25">
      <c r="D167" s="3"/>
      <c r="P167" s="3"/>
      <c r="Q167" s="3"/>
      <c r="R167" s="3"/>
      <c r="S167" s="3"/>
      <c r="T167" s="3"/>
      <c r="U167" s="3"/>
      <c r="V167" s="3"/>
      <c r="W167" s="3"/>
      <c r="X167" s="3"/>
      <c r="Y167" s="3"/>
      <c r="Z167" s="3"/>
      <c r="AA167" s="3"/>
      <c r="AB167" s="3"/>
      <c r="AC167" s="3"/>
      <c r="AD167" s="3"/>
      <c r="AP167" s="3"/>
    </row>
    <row r="168" spans="4:42" hidden="1" x14ac:dyDescent="0.25">
      <c r="D168" s="3"/>
      <c r="P168" s="3"/>
      <c r="Q168" s="3"/>
      <c r="R168" s="3"/>
      <c r="S168" s="3"/>
      <c r="T168" s="3"/>
      <c r="U168" s="3"/>
      <c r="V168" s="3"/>
      <c r="W168" s="3"/>
      <c r="X168" s="3"/>
      <c r="Y168" s="3"/>
      <c r="Z168" s="3"/>
      <c r="AA168" s="3"/>
      <c r="AB168" s="3"/>
      <c r="AC168" s="3"/>
      <c r="AD168" s="3"/>
      <c r="AP168" s="3"/>
    </row>
    <row r="169" spans="4:42" hidden="1" x14ac:dyDescent="0.25">
      <c r="D169" s="3"/>
      <c r="P169" s="3"/>
      <c r="Q169" s="3"/>
      <c r="R169" s="3"/>
      <c r="S169" s="3"/>
      <c r="T169" s="3"/>
      <c r="U169" s="3"/>
      <c r="V169" s="3"/>
      <c r="W169" s="3"/>
      <c r="X169" s="3"/>
      <c r="Y169" s="3"/>
      <c r="Z169" s="3"/>
      <c r="AA169" s="3"/>
      <c r="AB169" s="3"/>
      <c r="AC169" s="3"/>
      <c r="AD169" s="3"/>
      <c r="AP169" s="3"/>
    </row>
    <row r="170" spans="4:42" hidden="1" x14ac:dyDescent="0.25">
      <c r="D170" s="3"/>
      <c r="P170" s="3"/>
      <c r="Q170" s="3"/>
      <c r="R170" s="3"/>
      <c r="S170" s="3"/>
      <c r="T170" s="3"/>
      <c r="U170" s="3"/>
      <c r="V170" s="3"/>
      <c r="W170" s="3"/>
      <c r="X170" s="3"/>
      <c r="Y170" s="3"/>
      <c r="Z170" s="3"/>
      <c r="AA170" s="3"/>
      <c r="AB170" s="3"/>
      <c r="AC170" s="3"/>
      <c r="AD170" s="3"/>
      <c r="AP170" s="3"/>
    </row>
    <row r="171" spans="4:42" hidden="1" x14ac:dyDescent="0.25">
      <c r="D171" s="3"/>
      <c r="P171" s="3"/>
      <c r="Q171" s="3"/>
      <c r="R171" s="3"/>
      <c r="S171" s="3"/>
      <c r="T171" s="3"/>
      <c r="U171" s="3"/>
      <c r="V171" s="3"/>
      <c r="W171" s="3"/>
      <c r="X171" s="3"/>
      <c r="Y171" s="3"/>
      <c r="Z171" s="3"/>
      <c r="AA171" s="3"/>
      <c r="AB171" s="3"/>
      <c r="AC171" s="3"/>
      <c r="AD171" s="3"/>
      <c r="AP171" s="3"/>
    </row>
    <row r="172" spans="4:42" hidden="1" x14ac:dyDescent="0.25">
      <c r="D172" s="3"/>
      <c r="P172" s="3"/>
      <c r="Q172" s="3"/>
      <c r="R172" s="3"/>
      <c r="S172" s="3"/>
      <c r="T172" s="3"/>
      <c r="U172" s="3"/>
      <c r="V172" s="3"/>
      <c r="W172" s="3"/>
      <c r="X172" s="3"/>
      <c r="Y172" s="3"/>
      <c r="Z172" s="3"/>
      <c r="AA172" s="3"/>
      <c r="AB172" s="3"/>
      <c r="AC172" s="3"/>
      <c r="AD172" s="3"/>
      <c r="AP172" s="3"/>
    </row>
    <row r="173" spans="4:42" hidden="1" x14ac:dyDescent="0.25">
      <c r="P173" s="3"/>
      <c r="Q173" s="3"/>
      <c r="R173" s="3"/>
      <c r="S173" s="3"/>
      <c r="T173" s="3"/>
      <c r="U173" s="3"/>
      <c r="V173" s="3"/>
      <c r="W173" s="3"/>
      <c r="X173" s="3"/>
      <c r="Y173" s="3"/>
      <c r="Z173" s="3"/>
      <c r="AA173" s="3"/>
      <c r="AB173" s="3"/>
      <c r="AC173" s="3"/>
      <c r="AD173" s="3"/>
      <c r="AP173" s="3"/>
    </row>
    <row r="174" spans="4:42" hidden="1" x14ac:dyDescent="0.25">
      <c r="P174" s="3"/>
      <c r="Q174" s="3"/>
      <c r="R174" s="3"/>
      <c r="S174" s="3"/>
      <c r="T174" s="3"/>
      <c r="U174" s="3"/>
      <c r="V174" s="3"/>
      <c r="W174" s="3"/>
      <c r="X174" s="3"/>
      <c r="Y174" s="3"/>
      <c r="Z174" s="3"/>
      <c r="AA174" s="3"/>
      <c r="AB174" s="3"/>
      <c r="AC174" s="3"/>
      <c r="AD174" s="3"/>
      <c r="AP174" s="3"/>
    </row>
    <row r="175" spans="4:42" hidden="1" x14ac:dyDescent="0.25">
      <c r="P175" s="3"/>
      <c r="Q175" s="3"/>
      <c r="R175" s="3"/>
      <c r="S175" s="3"/>
      <c r="T175" s="3"/>
      <c r="U175" s="3"/>
      <c r="V175" s="3"/>
      <c r="W175" s="3"/>
      <c r="X175" s="3"/>
      <c r="Y175" s="3"/>
      <c r="Z175" s="3"/>
      <c r="AA175" s="3"/>
      <c r="AB175" s="3"/>
      <c r="AC175" s="3"/>
      <c r="AD175" s="3"/>
      <c r="AP175" s="3"/>
    </row>
    <row r="176" spans="4:42" hidden="1" x14ac:dyDescent="0.25">
      <c r="P176" s="3"/>
      <c r="Q176" s="3"/>
      <c r="R176" s="3"/>
      <c r="S176" s="3"/>
      <c r="T176" s="3"/>
      <c r="U176" s="3"/>
      <c r="V176" s="3"/>
      <c r="W176" s="3"/>
      <c r="X176" s="3"/>
      <c r="Y176" s="3"/>
      <c r="Z176" s="3"/>
      <c r="AA176" s="3"/>
      <c r="AB176" s="3"/>
      <c r="AC176" s="3"/>
      <c r="AD176" s="3"/>
      <c r="AP176" s="3"/>
    </row>
    <row r="177" spans="16:42" hidden="1" x14ac:dyDescent="0.25">
      <c r="P177" s="3"/>
      <c r="Q177" s="3"/>
      <c r="R177" s="3"/>
      <c r="S177" s="3"/>
      <c r="T177" s="3"/>
      <c r="U177" s="3"/>
      <c r="V177" s="3"/>
      <c r="W177" s="3"/>
      <c r="X177" s="3"/>
      <c r="Y177" s="3"/>
      <c r="Z177" s="3"/>
      <c r="AA177" s="3"/>
      <c r="AB177" s="3"/>
      <c r="AC177" s="3"/>
      <c r="AD177" s="3"/>
      <c r="AP177" s="3"/>
    </row>
    <row r="178" spans="16:42" hidden="1" x14ac:dyDescent="0.25">
      <c r="P178" s="3"/>
      <c r="Q178" s="3"/>
      <c r="R178" s="3"/>
      <c r="S178" s="3"/>
      <c r="T178" s="3"/>
      <c r="U178" s="3"/>
      <c r="V178" s="3"/>
      <c r="W178" s="3"/>
      <c r="X178" s="3"/>
      <c r="Y178" s="3"/>
      <c r="Z178" s="3"/>
      <c r="AA178" s="3"/>
      <c r="AB178" s="3"/>
      <c r="AC178" s="3"/>
      <c r="AD178" s="3"/>
      <c r="AP178" s="3"/>
    </row>
    <row r="179" spans="16:42" hidden="1" x14ac:dyDescent="0.25">
      <c r="P179" s="3"/>
      <c r="Q179" s="3"/>
      <c r="R179" s="3"/>
      <c r="S179" s="3"/>
      <c r="T179" s="3"/>
      <c r="U179" s="3"/>
      <c r="V179" s="3"/>
      <c r="W179" s="3"/>
      <c r="X179" s="3"/>
      <c r="Y179" s="3"/>
      <c r="Z179" s="3"/>
      <c r="AA179" s="3"/>
      <c r="AB179" s="3"/>
      <c r="AC179" s="3"/>
      <c r="AD179" s="3"/>
      <c r="AP179" s="3"/>
    </row>
    <row r="180" spans="16:42" hidden="1" x14ac:dyDescent="0.25">
      <c r="P180" s="3"/>
      <c r="Q180" s="3"/>
      <c r="R180" s="3"/>
      <c r="S180" s="3"/>
      <c r="T180" s="3"/>
      <c r="U180" s="3"/>
      <c r="V180" s="3"/>
      <c r="W180" s="3"/>
      <c r="X180" s="3"/>
      <c r="Y180" s="3"/>
      <c r="Z180" s="3"/>
      <c r="AA180" s="3"/>
      <c r="AB180" s="3"/>
      <c r="AC180" s="3"/>
      <c r="AD180" s="3"/>
      <c r="AP180" s="3"/>
    </row>
    <row r="181" spans="16:42" hidden="1" x14ac:dyDescent="0.25">
      <c r="P181" s="3"/>
      <c r="Q181" s="3"/>
      <c r="R181" s="3"/>
      <c r="S181" s="3"/>
      <c r="T181" s="3"/>
      <c r="U181" s="3"/>
      <c r="V181" s="3"/>
      <c r="W181" s="3"/>
      <c r="X181" s="3"/>
      <c r="Y181" s="3"/>
      <c r="Z181" s="3"/>
      <c r="AA181" s="3"/>
      <c r="AB181" s="3"/>
      <c r="AC181" s="3"/>
      <c r="AD181" s="3"/>
      <c r="AP181" s="3"/>
    </row>
  </sheetData>
  <sheetProtection password="C8C3" sheet="1" objects="1" scenarios="1" selectLockedCells="1"/>
  <mergeCells count="125">
    <mergeCell ref="P1:P3"/>
    <mergeCell ref="Q1:Q3"/>
    <mergeCell ref="R1:R3"/>
    <mergeCell ref="S1:S3"/>
    <mergeCell ref="T1:T3"/>
    <mergeCell ref="U1:U3"/>
    <mergeCell ref="AB1:AB3"/>
    <mergeCell ref="AC1:AC3"/>
    <mergeCell ref="AD1:AD3"/>
    <mergeCell ref="AE1:AE3"/>
    <mergeCell ref="AF1:AF3"/>
    <mergeCell ref="AG1:AG3"/>
    <mergeCell ref="V1:V3"/>
    <mergeCell ref="W1:W3"/>
    <mergeCell ref="X1:X3"/>
    <mergeCell ref="Y1:Y3"/>
    <mergeCell ref="Z1:Z3"/>
    <mergeCell ref="AA1:AA3"/>
    <mergeCell ref="AN1:AN3"/>
    <mergeCell ref="AO1:AO3"/>
    <mergeCell ref="AP1:AP3"/>
    <mergeCell ref="AQ1:AQ3"/>
    <mergeCell ref="AR1:AR3"/>
    <mergeCell ref="AS1:AS3"/>
    <mergeCell ref="AH1:AH3"/>
    <mergeCell ref="AI1:AI3"/>
    <mergeCell ref="AJ1:AJ3"/>
    <mergeCell ref="AK1:AK3"/>
    <mergeCell ref="AL1:AL3"/>
    <mergeCell ref="AM1:AM3"/>
    <mergeCell ref="AT1:AT3"/>
    <mergeCell ref="AU1:AU3"/>
    <mergeCell ref="AV1:AV3"/>
    <mergeCell ref="AW1:AW3"/>
    <mergeCell ref="AX1:BB1"/>
    <mergeCell ref="AX2:AX4"/>
    <mergeCell ref="AY2:AY4"/>
    <mergeCell ref="AZ2:AZ4"/>
    <mergeCell ref="BA2:BA4"/>
    <mergeCell ref="BB2:BB4"/>
    <mergeCell ref="E10:O10"/>
    <mergeCell ref="E11:O11"/>
    <mergeCell ref="E12:O12"/>
    <mergeCell ref="D13:O13"/>
    <mergeCell ref="E14:O14"/>
    <mergeCell ref="E15:O15"/>
    <mergeCell ref="H3:I3"/>
    <mergeCell ref="K3:L3"/>
    <mergeCell ref="M3:N3"/>
    <mergeCell ref="D4:O4"/>
    <mergeCell ref="E5:O5"/>
    <mergeCell ref="E6:O6"/>
    <mergeCell ref="E7:O7"/>
    <mergeCell ref="E8:O8"/>
    <mergeCell ref="D9:O9"/>
    <mergeCell ref="E25:O25"/>
    <mergeCell ref="E26:O26"/>
    <mergeCell ref="D27:O27"/>
    <mergeCell ref="D16:O16"/>
    <mergeCell ref="E17:O17"/>
    <mergeCell ref="D20:O20"/>
    <mergeCell ref="E21:O21"/>
    <mergeCell ref="E22:O22"/>
    <mergeCell ref="E23:O23"/>
    <mergeCell ref="E28:O28"/>
    <mergeCell ref="D31:O31"/>
    <mergeCell ref="D32:O32"/>
    <mergeCell ref="A33:A57"/>
    <mergeCell ref="B33:C57"/>
    <mergeCell ref="D33:O33"/>
    <mergeCell ref="E34:O34"/>
    <mergeCell ref="D37:O37"/>
    <mergeCell ref="E38:O38"/>
    <mergeCell ref="E39:O39"/>
    <mergeCell ref="A4:C31"/>
    <mergeCell ref="E51:O51"/>
    <mergeCell ref="E52:O52"/>
    <mergeCell ref="E53:O53"/>
    <mergeCell ref="D54:O54"/>
    <mergeCell ref="E55:O55"/>
    <mergeCell ref="D57:O57"/>
    <mergeCell ref="E40:O40"/>
    <mergeCell ref="D42:O42"/>
    <mergeCell ref="E43:O43"/>
    <mergeCell ref="D45:O45"/>
    <mergeCell ref="E46:O46"/>
    <mergeCell ref="D50:O50"/>
    <mergeCell ref="E24:O24"/>
    <mergeCell ref="D58:O58"/>
    <mergeCell ref="B59:B85"/>
    <mergeCell ref="C59:C85"/>
    <mergeCell ref="D59:O59"/>
    <mergeCell ref="E60:O60"/>
    <mergeCell ref="D61:O61"/>
    <mergeCell ref="E62:O62"/>
    <mergeCell ref="D65:O65"/>
    <mergeCell ref="E66:O66"/>
    <mergeCell ref="E75:O75"/>
    <mergeCell ref="D79:O79"/>
    <mergeCell ref="E80:O80"/>
    <mergeCell ref="D85:O85"/>
    <mergeCell ref="E41:O41"/>
    <mergeCell ref="E44:O44"/>
    <mergeCell ref="E64:O64"/>
    <mergeCell ref="E67:O67"/>
    <mergeCell ref="E82:O82"/>
    <mergeCell ref="D95:K95"/>
    <mergeCell ref="N95:O95"/>
    <mergeCell ref="N96:O96"/>
    <mergeCell ref="P88:AW88"/>
    <mergeCell ref="L89:O89"/>
    <mergeCell ref="L90:O90"/>
    <mergeCell ref="L91:O91"/>
    <mergeCell ref="L92:O92"/>
    <mergeCell ref="L93:O93"/>
    <mergeCell ref="D86:O86"/>
    <mergeCell ref="L88:O88"/>
    <mergeCell ref="D68:O68"/>
    <mergeCell ref="E69:O69"/>
    <mergeCell ref="E70:O70"/>
    <mergeCell ref="D72:O72"/>
    <mergeCell ref="E73:O73"/>
    <mergeCell ref="E74:O74"/>
    <mergeCell ref="D94:K94"/>
    <mergeCell ref="N94:O94"/>
  </mergeCells>
  <conditionalFormatting sqref="P86:AW86">
    <cfRule type="cellIs" dxfId="2245" priority="519" operator="equal">
      <formula>"a"</formula>
    </cfRule>
  </conditionalFormatting>
  <conditionalFormatting sqref="P86:AW86">
    <cfRule type="cellIs" dxfId="2244" priority="515" operator="equal">
      <formula>"b"</formula>
    </cfRule>
    <cfRule type="cellIs" dxfId="2243" priority="516" operator="equal">
      <formula>"e"</formula>
    </cfRule>
    <cfRule type="cellIs" dxfId="2242" priority="517" operator="equal">
      <formula>"c"</formula>
    </cfRule>
    <cfRule type="cellIs" dxfId="2241" priority="518" operator="equal">
      <formula>"n"</formula>
    </cfRule>
  </conditionalFormatting>
  <conditionalFormatting sqref="AX9:BB9">
    <cfRule type="cellIs" dxfId="2240" priority="512" operator="equal">
      <formula>"A"</formula>
    </cfRule>
    <cfRule type="cellIs" dxfId="2239" priority="513" operator="equal">
      <formula>"E"</formula>
    </cfRule>
  </conditionalFormatting>
  <conditionalFormatting sqref="AX9:BB9">
    <cfRule type="colorScale" priority="511">
      <colorScale>
        <cfvo type="min"/>
        <cfvo type="max"/>
        <color rgb="FFFF7128"/>
        <color rgb="FFFFEF9C"/>
      </colorScale>
    </cfRule>
  </conditionalFormatting>
  <conditionalFormatting sqref="P9:AW9">
    <cfRule type="cellIs" dxfId="2238" priority="509" operator="equal">
      <formula>"a"</formula>
    </cfRule>
  </conditionalFormatting>
  <conditionalFormatting sqref="P9:AW9">
    <cfRule type="cellIs" dxfId="2237" priority="505" operator="equal">
      <formula>"b"</formula>
    </cfRule>
    <cfRule type="cellIs" dxfId="2236" priority="506" operator="equal">
      <formula>"e"</formula>
    </cfRule>
    <cfRule type="cellIs" dxfId="2235" priority="507" operator="equal">
      <formula>"c"</formula>
    </cfRule>
    <cfRule type="cellIs" dxfId="2234" priority="508" operator="equal">
      <formula>"n"</formula>
    </cfRule>
  </conditionalFormatting>
  <conditionalFormatting sqref="AX13:BB13">
    <cfRule type="cellIs" dxfId="2233" priority="502" operator="equal">
      <formula>"A"</formula>
    </cfRule>
    <cfRule type="cellIs" dxfId="2232" priority="503" operator="equal">
      <formula>"E"</formula>
    </cfRule>
  </conditionalFormatting>
  <conditionalFormatting sqref="AX13:BB13">
    <cfRule type="colorScale" priority="501">
      <colorScale>
        <cfvo type="min"/>
        <cfvo type="max"/>
        <color rgb="FFFF7128"/>
        <color rgb="FFFFEF9C"/>
      </colorScale>
    </cfRule>
  </conditionalFormatting>
  <conditionalFormatting sqref="P13:AW13">
    <cfRule type="cellIs" dxfId="2231" priority="499" operator="equal">
      <formula>"a"</formula>
    </cfRule>
  </conditionalFormatting>
  <conditionalFormatting sqref="P13:AW13">
    <cfRule type="cellIs" dxfId="2230" priority="495" operator="equal">
      <formula>"b"</formula>
    </cfRule>
    <cfRule type="cellIs" dxfId="2229" priority="496" operator="equal">
      <formula>"e"</formula>
    </cfRule>
    <cfRule type="cellIs" dxfId="2228" priority="497" operator="equal">
      <formula>"c"</formula>
    </cfRule>
    <cfRule type="cellIs" dxfId="2227" priority="498" operator="equal">
      <formula>"n"</formula>
    </cfRule>
  </conditionalFormatting>
  <conditionalFormatting sqref="AX16:BB16">
    <cfRule type="cellIs" dxfId="2226" priority="492" operator="equal">
      <formula>"A"</formula>
    </cfRule>
    <cfRule type="cellIs" dxfId="2225" priority="493" operator="equal">
      <formula>"E"</formula>
    </cfRule>
  </conditionalFormatting>
  <conditionalFormatting sqref="AX16:BB16">
    <cfRule type="colorScale" priority="491">
      <colorScale>
        <cfvo type="min"/>
        <cfvo type="max"/>
        <color rgb="FFFF7128"/>
        <color rgb="FFFFEF9C"/>
      </colorScale>
    </cfRule>
  </conditionalFormatting>
  <conditionalFormatting sqref="P16:AW16">
    <cfRule type="cellIs" dxfId="2224" priority="489" operator="equal">
      <formula>"a"</formula>
    </cfRule>
  </conditionalFormatting>
  <conditionalFormatting sqref="P16:AW16">
    <cfRule type="cellIs" dxfId="2223" priority="485" operator="equal">
      <formula>"b"</formula>
    </cfRule>
    <cfRule type="cellIs" dxfId="2222" priority="486" operator="equal">
      <formula>"e"</formula>
    </cfRule>
    <cfRule type="cellIs" dxfId="2221" priority="487" operator="equal">
      <formula>"c"</formula>
    </cfRule>
    <cfRule type="cellIs" dxfId="2220" priority="488" operator="equal">
      <formula>"n"</formula>
    </cfRule>
  </conditionalFormatting>
  <conditionalFormatting sqref="AX20:BB20">
    <cfRule type="cellIs" dxfId="2219" priority="482" operator="equal">
      <formula>"A"</formula>
    </cfRule>
    <cfRule type="cellIs" dxfId="2218" priority="483" operator="equal">
      <formula>"E"</formula>
    </cfRule>
  </conditionalFormatting>
  <conditionalFormatting sqref="AX20:BB20">
    <cfRule type="colorScale" priority="481">
      <colorScale>
        <cfvo type="min"/>
        <cfvo type="max"/>
        <color rgb="FFFF7128"/>
        <color rgb="FFFFEF9C"/>
      </colorScale>
    </cfRule>
  </conditionalFormatting>
  <conditionalFormatting sqref="P20:AW20">
    <cfRule type="cellIs" dxfId="2217" priority="479" operator="equal">
      <formula>"a"</formula>
    </cfRule>
  </conditionalFormatting>
  <conditionalFormatting sqref="P20:AW20">
    <cfRule type="cellIs" dxfId="2216" priority="475" operator="equal">
      <formula>"b"</formula>
    </cfRule>
    <cfRule type="cellIs" dxfId="2215" priority="476" operator="equal">
      <formula>"e"</formula>
    </cfRule>
    <cfRule type="cellIs" dxfId="2214" priority="477" operator="equal">
      <formula>"c"</formula>
    </cfRule>
    <cfRule type="cellIs" dxfId="2213" priority="478" operator="equal">
      <formula>"n"</formula>
    </cfRule>
  </conditionalFormatting>
  <conditionalFormatting sqref="AX27:BB27">
    <cfRule type="cellIs" dxfId="2212" priority="472" operator="equal">
      <formula>"A"</formula>
    </cfRule>
    <cfRule type="cellIs" dxfId="2211" priority="473" operator="equal">
      <formula>"E"</formula>
    </cfRule>
  </conditionalFormatting>
  <conditionalFormatting sqref="AX27:BB27">
    <cfRule type="colorScale" priority="471">
      <colorScale>
        <cfvo type="min"/>
        <cfvo type="max"/>
        <color rgb="FFFF7128"/>
        <color rgb="FFFFEF9C"/>
      </colorScale>
    </cfRule>
  </conditionalFormatting>
  <conditionalFormatting sqref="P27:AW27">
    <cfRule type="cellIs" dxfId="2210" priority="469" operator="equal">
      <formula>"a"</formula>
    </cfRule>
  </conditionalFormatting>
  <conditionalFormatting sqref="P27:AW27">
    <cfRule type="cellIs" dxfId="2209" priority="465" operator="equal">
      <formula>"b"</formula>
    </cfRule>
    <cfRule type="cellIs" dxfId="2208" priority="466" operator="equal">
      <formula>"e"</formula>
    </cfRule>
    <cfRule type="cellIs" dxfId="2207" priority="467" operator="equal">
      <formula>"c"</formula>
    </cfRule>
    <cfRule type="cellIs" dxfId="2206" priority="468" operator="equal">
      <formula>"n"</formula>
    </cfRule>
  </conditionalFormatting>
  <conditionalFormatting sqref="AX31:BB31">
    <cfRule type="cellIs" dxfId="2205" priority="462" operator="equal">
      <formula>"A"</formula>
    </cfRule>
    <cfRule type="cellIs" dxfId="2204" priority="463" operator="equal">
      <formula>"E"</formula>
    </cfRule>
  </conditionalFormatting>
  <conditionalFormatting sqref="AX31:BB31">
    <cfRule type="colorScale" priority="461">
      <colorScale>
        <cfvo type="min"/>
        <cfvo type="max"/>
        <color rgb="FFFF7128"/>
        <color rgb="FFFFEF9C"/>
      </colorScale>
    </cfRule>
  </conditionalFormatting>
  <conditionalFormatting sqref="P31:AW31">
    <cfRule type="cellIs" dxfId="2203" priority="459" operator="equal">
      <formula>"a"</formula>
    </cfRule>
  </conditionalFormatting>
  <conditionalFormatting sqref="P31:AW31">
    <cfRule type="cellIs" dxfId="2202" priority="455" operator="equal">
      <formula>"b"</formula>
    </cfRule>
    <cfRule type="cellIs" dxfId="2201" priority="456" operator="equal">
      <formula>"e"</formula>
    </cfRule>
    <cfRule type="cellIs" dxfId="2200" priority="457" operator="equal">
      <formula>"c"</formula>
    </cfRule>
    <cfRule type="cellIs" dxfId="2199" priority="458" operator="equal">
      <formula>"n"</formula>
    </cfRule>
  </conditionalFormatting>
  <conditionalFormatting sqref="AX33:BB33">
    <cfRule type="cellIs" dxfId="2198" priority="452" operator="equal">
      <formula>"A"</formula>
    </cfRule>
    <cfRule type="cellIs" dxfId="2197" priority="453" operator="equal">
      <formula>"E"</formula>
    </cfRule>
  </conditionalFormatting>
  <conditionalFormatting sqref="AX33:BB33">
    <cfRule type="colorScale" priority="451">
      <colorScale>
        <cfvo type="min"/>
        <cfvo type="max"/>
        <color rgb="FFFF7128"/>
        <color rgb="FFFFEF9C"/>
      </colorScale>
    </cfRule>
  </conditionalFormatting>
  <conditionalFormatting sqref="P33:AW33">
    <cfRule type="cellIs" dxfId="2196" priority="449" operator="equal">
      <formula>"a"</formula>
    </cfRule>
  </conditionalFormatting>
  <conditionalFormatting sqref="P33:AW33">
    <cfRule type="cellIs" dxfId="2195" priority="445" operator="equal">
      <formula>"b"</formula>
    </cfRule>
    <cfRule type="cellIs" dxfId="2194" priority="446" operator="equal">
      <formula>"e"</formula>
    </cfRule>
    <cfRule type="cellIs" dxfId="2193" priority="447" operator="equal">
      <formula>"c"</formula>
    </cfRule>
    <cfRule type="cellIs" dxfId="2192" priority="448" operator="equal">
      <formula>"n"</formula>
    </cfRule>
  </conditionalFormatting>
  <conditionalFormatting sqref="AX37:BB37">
    <cfRule type="cellIs" dxfId="2191" priority="442" operator="equal">
      <formula>"A"</formula>
    </cfRule>
    <cfRule type="cellIs" dxfId="2190" priority="443" operator="equal">
      <formula>"E"</formula>
    </cfRule>
  </conditionalFormatting>
  <conditionalFormatting sqref="AX37:BB37">
    <cfRule type="colorScale" priority="441">
      <colorScale>
        <cfvo type="min"/>
        <cfvo type="max"/>
        <color rgb="FFFF7128"/>
        <color rgb="FFFFEF9C"/>
      </colorScale>
    </cfRule>
  </conditionalFormatting>
  <conditionalFormatting sqref="P37:AW37">
    <cfRule type="cellIs" dxfId="2189" priority="439" operator="equal">
      <formula>"a"</formula>
    </cfRule>
  </conditionalFormatting>
  <conditionalFormatting sqref="P37:AW37">
    <cfRule type="cellIs" dxfId="2188" priority="435" operator="equal">
      <formula>"b"</formula>
    </cfRule>
    <cfRule type="cellIs" dxfId="2187" priority="436" operator="equal">
      <formula>"e"</formula>
    </cfRule>
    <cfRule type="cellIs" dxfId="2186" priority="437" operator="equal">
      <formula>"c"</formula>
    </cfRule>
    <cfRule type="cellIs" dxfId="2185" priority="438" operator="equal">
      <formula>"n"</formula>
    </cfRule>
  </conditionalFormatting>
  <conditionalFormatting sqref="AX42:BB42">
    <cfRule type="cellIs" dxfId="2184" priority="432" operator="equal">
      <formula>"A"</formula>
    </cfRule>
    <cfRule type="cellIs" dxfId="2183" priority="433" operator="equal">
      <formula>"E"</formula>
    </cfRule>
  </conditionalFormatting>
  <conditionalFormatting sqref="AX42:BB42">
    <cfRule type="colorScale" priority="431">
      <colorScale>
        <cfvo type="min"/>
        <cfvo type="max"/>
        <color rgb="FFFF7128"/>
        <color rgb="FFFFEF9C"/>
      </colorScale>
    </cfRule>
  </conditionalFormatting>
  <conditionalFormatting sqref="P42:AW42">
    <cfRule type="cellIs" dxfId="2182" priority="429" operator="equal">
      <formula>"a"</formula>
    </cfRule>
  </conditionalFormatting>
  <conditionalFormatting sqref="P42:AW42">
    <cfRule type="cellIs" dxfId="2181" priority="425" operator="equal">
      <formula>"b"</formula>
    </cfRule>
    <cfRule type="cellIs" dxfId="2180" priority="426" operator="equal">
      <formula>"e"</formula>
    </cfRule>
    <cfRule type="cellIs" dxfId="2179" priority="427" operator="equal">
      <formula>"c"</formula>
    </cfRule>
    <cfRule type="cellIs" dxfId="2178" priority="428" operator="equal">
      <formula>"n"</formula>
    </cfRule>
  </conditionalFormatting>
  <conditionalFormatting sqref="AX45:BB45">
    <cfRule type="cellIs" dxfId="2177" priority="422" operator="equal">
      <formula>"A"</formula>
    </cfRule>
    <cfRule type="cellIs" dxfId="2176" priority="423" operator="equal">
      <formula>"E"</formula>
    </cfRule>
  </conditionalFormatting>
  <conditionalFormatting sqref="AX45:BB45">
    <cfRule type="colorScale" priority="421">
      <colorScale>
        <cfvo type="min"/>
        <cfvo type="max"/>
        <color rgb="FFFF7128"/>
        <color rgb="FFFFEF9C"/>
      </colorScale>
    </cfRule>
  </conditionalFormatting>
  <conditionalFormatting sqref="P45:AW45">
    <cfRule type="cellIs" dxfId="2175" priority="419" operator="equal">
      <formula>"a"</formula>
    </cfRule>
  </conditionalFormatting>
  <conditionalFormatting sqref="P45:AW45">
    <cfRule type="cellIs" dxfId="2174" priority="415" operator="equal">
      <formula>"b"</formula>
    </cfRule>
    <cfRule type="cellIs" dxfId="2173" priority="416" operator="equal">
      <formula>"e"</formula>
    </cfRule>
    <cfRule type="cellIs" dxfId="2172" priority="417" operator="equal">
      <formula>"c"</formula>
    </cfRule>
    <cfRule type="cellIs" dxfId="2171" priority="418" operator="equal">
      <formula>"n"</formula>
    </cfRule>
  </conditionalFormatting>
  <conditionalFormatting sqref="AX50:BB50">
    <cfRule type="cellIs" dxfId="2170" priority="412" operator="equal">
      <formula>"A"</formula>
    </cfRule>
    <cfRule type="cellIs" dxfId="2169" priority="413" operator="equal">
      <formula>"E"</formula>
    </cfRule>
  </conditionalFormatting>
  <conditionalFormatting sqref="AX50:BB50">
    <cfRule type="colorScale" priority="411">
      <colorScale>
        <cfvo type="min"/>
        <cfvo type="max"/>
        <color rgb="FFFF7128"/>
        <color rgb="FFFFEF9C"/>
      </colorScale>
    </cfRule>
  </conditionalFormatting>
  <conditionalFormatting sqref="P50:AW50">
    <cfRule type="cellIs" dxfId="2168" priority="409" operator="equal">
      <formula>"a"</formula>
    </cfRule>
  </conditionalFormatting>
  <conditionalFormatting sqref="P50:AW50">
    <cfRule type="cellIs" dxfId="2167" priority="405" operator="equal">
      <formula>"b"</formula>
    </cfRule>
    <cfRule type="cellIs" dxfId="2166" priority="406" operator="equal">
      <formula>"e"</formula>
    </cfRule>
    <cfRule type="cellIs" dxfId="2165" priority="407" operator="equal">
      <formula>"c"</formula>
    </cfRule>
    <cfRule type="cellIs" dxfId="2164" priority="408" operator="equal">
      <formula>"n"</formula>
    </cfRule>
  </conditionalFormatting>
  <conditionalFormatting sqref="AX54:BB54">
    <cfRule type="cellIs" dxfId="2163" priority="402" operator="equal">
      <formula>"A"</formula>
    </cfRule>
    <cfRule type="cellIs" dxfId="2162" priority="403" operator="equal">
      <formula>"E"</formula>
    </cfRule>
  </conditionalFormatting>
  <conditionalFormatting sqref="AX54:BB54">
    <cfRule type="colorScale" priority="401">
      <colorScale>
        <cfvo type="min"/>
        <cfvo type="max"/>
        <color rgb="FFFF7128"/>
        <color rgb="FFFFEF9C"/>
      </colorScale>
    </cfRule>
  </conditionalFormatting>
  <conditionalFormatting sqref="P54:AW54">
    <cfRule type="cellIs" dxfId="2161" priority="399" operator="equal">
      <formula>"a"</formula>
    </cfRule>
  </conditionalFormatting>
  <conditionalFormatting sqref="P54:AW54">
    <cfRule type="cellIs" dxfId="2160" priority="395" operator="equal">
      <formula>"b"</formula>
    </cfRule>
    <cfRule type="cellIs" dxfId="2159" priority="396" operator="equal">
      <formula>"e"</formula>
    </cfRule>
    <cfRule type="cellIs" dxfId="2158" priority="397" operator="equal">
      <formula>"c"</formula>
    </cfRule>
    <cfRule type="cellIs" dxfId="2157" priority="398" operator="equal">
      <formula>"n"</formula>
    </cfRule>
  </conditionalFormatting>
  <conditionalFormatting sqref="AX57:BB57">
    <cfRule type="cellIs" dxfId="2156" priority="392" operator="equal">
      <formula>"A"</formula>
    </cfRule>
    <cfRule type="cellIs" dxfId="2155" priority="393" operator="equal">
      <formula>"E"</formula>
    </cfRule>
  </conditionalFormatting>
  <conditionalFormatting sqref="AX57:BB57">
    <cfRule type="colorScale" priority="391">
      <colorScale>
        <cfvo type="min"/>
        <cfvo type="max"/>
        <color rgb="FFFF7128"/>
        <color rgb="FFFFEF9C"/>
      </colorScale>
    </cfRule>
  </conditionalFormatting>
  <conditionalFormatting sqref="P57:AW57">
    <cfRule type="cellIs" dxfId="2154" priority="389" operator="equal">
      <formula>"a"</formula>
    </cfRule>
  </conditionalFormatting>
  <conditionalFormatting sqref="P57:AW57">
    <cfRule type="cellIs" dxfId="2153" priority="385" operator="equal">
      <formula>"b"</formula>
    </cfRule>
    <cfRule type="cellIs" dxfId="2152" priority="386" operator="equal">
      <formula>"e"</formula>
    </cfRule>
    <cfRule type="cellIs" dxfId="2151" priority="387" operator="equal">
      <formula>"c"</formula>
    </cfRule>
    <cfRule type="cellIs" dxfId="2150" priority="388" operator="equal">
      <formula>"n"</formula>
    </cfRule>
  </conditionalFormatting>
  <conditionalFormatting sqref="AX59:BB59">
    <cfRule type="cellIs" dxfId="2149" priority="382" operator="equal">
      <formula>"A"</formula>
    </cfRule>
    <cfRule type="cellIs" dxfId="2148" priority="383" operator="equal">
      <formula>"E"</formula>
    </cfRule>
  </conditionalFormatting>
  <conditionalFormatting sqref="AX59:BB59">
    <cfRule type="colorScale" priority="381">
      <colorScale>
        <cfvo type="min"/>
        <cfvo type="max"/>
        <color rgb="FFFF7128"/>
        <color rgb="FFFFEF9C"/>
      </colorScale>
    </cfRule>
  </conditionalFormatting>
  <conditionalFormatting sqref="P59:AW59">
    <cfRule type="cellIs" dxfId="2147" priority="379" operator="equal">
      <formula>"a"</formula>
    </cfRule>
  </conditionalFormatting>
  <conditionalFormatting sqref="P59:AW59">
    <cfRule type="cellIs" dxfId="2146" priority="375" operator="equal">
      <formula>"b"</formula>
    </cfRule>
    <cfRule type="cellIs" dxfId="2145" priority="376" operator="equal">
      <formula>"e"</formula>
    </cfRule>
    <cfRule type="cellIs" dxfId="2144" priority="377" operator="equal">
      <formula>"c"</formula>
    </cfRule>
    <cfRule type="cellIs" dxfId="2143" priority="378" operator="equal">
      <formula>"n"</formula>
    </cfRule>
  </conditionalFormatting>
  <conditionalFormatting sqref="AX61:BB61">
    <cfRule type="cellIs" dxfId="2142" priority="372" operator="equal">
      <formula>"A"</formula>
    </cfRule>
    <cfRule type="cellIs" dxfId="2141" priority="373" operator="equal">
      <formula>"E"</formula>
    </cfRule>
  </conditionalFormatting>
  <conditionalFormatting sqref="AX61:BB61">
    <cfRule type="colorScale" priority="371">
      <colorScale>
        <cfvo type="min"/>
        <cfvo type="max"/>
        <color rgb="FFFF7128"/>
        <color rgb="FFFFEF9C"/>
      </colorScale>
    </cfRule>
  </conditionalFormatting>
  <conditionalFormatting sqref="P61:AW61">
    <cfRule type="cellIs" dxfId="2140" priority="369" operator="equal">
      <formula>"a"</formula>
    </cfRule>
  </conditionalFormatting>
  <conditionalFormatting sqref="P61:AW61">
    <cfRule type="cellIs" dxfId="2139" priority="365" operator="equal">
      <formula>"b"</formula>
    </cfRule>
    <cfRule type="cellIs" dxfId="2138" priority="366" operator="equal">
      <formula>"e"</formula>
    </cfRule>
    <cfRule type="cellIs" dxfId="2137" priority="367" operator="equal">
      <formula>"c"</formula>
    </cfRule>
    <cfRule type="cellIs" dxfId="2136" priority="368" operator="equal">
      <formula>"n"</formula>
    </cfRule>
  </conditionalFormatting>
  <conditionalFormatting sqref="AX65:BB65">
    <cfRule type="cellIs" dxfId="2135" priority="362" operator="equal">
      <formula>"A"</formula>
    </cfRule>
    <cfRule type="cellIs" dxfId="2134" priority="363" operator="equal">
      <formula>"E"</formula>
    </cfRule>
  </conditionalFormatting>
  <conditionalFormatting sqref="AX65:BB65">
    <cfRule type="colorScale" priority="361">
      <colorScale>
        <cfvo type="min"/>
        <cfvo type="max"/>
        <color rgb="FFFF7128"/>
        <color rgb="FFFFEF9C"/>
      </colorScale>
    </cfRule>
  </conditionalFormatting>
  <conditionalFormatting sqref="P65:AW65">
    <cfRule type="cellIs" dxfId="2133" priority="359" operator="equal">
      <formula>"a"</formula>
    </cfRule>
  </conditionalFormatting>
  <conditionalFormatting sqref="P65:AW65">
    <cfRule type="cellIs" dxfId="2132" priority="355" operator="equal">
      <formula>"b"</formula>
    </cfRule>
    <cfRule type="cellIs" dxfId="2131" priority="356" operator="equal">
      <formula>"e"</formula>
    </cfRule>
    <cfRule type="cellIs" dxfId="2130" priority="357" operator="equal">
      <formula>"c"</formula>
    </cfRule>
    <cfRule type="cellIs" dxfId="2129" priority="358" operator="equal">
      <formula>"n"</formula>
    </cfRule>
  </conditionalFormatting>
  <conditionalFormatting sqref="AX68:BB68">
    <cfRule type="cellIs" dxfId="2128" priority="352" operator="equal">
      <formula>"A"</formula>
    </cfRule>
    <cfRule type="cellIs" dxfId="2127" priority="353" operator="equal">
      <formula>"E"</formula>
    </cfRule>
  </conditionalFormatting>
  <conditionalFormatting sqref="AX68:BB68">
    <cfRule type="colorScale" priority="351">
      <colorScale>
        <cfvo type="min"/>
        <cfvo type="max"/>
        <color rgb="FFFF7128"/>
        <color rgb="FFFFEF9C"/>
      </colorScale>
    </cfRule>
  </conditionalFormatting>
  <conditionalFormatting sqref="P68:AW68">
    <cfRule type="cellIs" dxfId="2126" priority="349" operator="equal">
      <formula>"a"</formula>
    </cfRule>
  </conditionalFormatting>
  <conditionalFormatting sqref="P68:AW68">
    <cfRule type="cellIs" dxfId="2125" priority="345" operator="equal">
      <formula>"b"</formula>
    </cfRule>
    <cfRule type="cellIs" dxfId="2124" priority="346" operator="equal">
      <formula>"e"</formula>
    </cfRule>
    <cfRule type="cellIs" dxfId="2123" priority="347" operator="equal">
      <formula>"c"</formula>
    </cfRule>
    <cfRule type="cellIs" dxfId="2122" priority="348" operator="equal">
      <formula>"n"</formula>
    </cfRule>
  </conditionalFormatting>
  <conditionalFormatting sqref="AX72:BB72">
    <cfRule type="cellIs" dxfId="2121" priority="342" operator="equal">
      <formula>"A"</formula>
    </cfRule>
    <cfRule type="cellIs" dxfId="2120" priority="343" operator="equal">
      <formula>"E"</formula>
    </cfRule>
  </conditionalFormatting>
  <conditionalFormatting sqref="AX72:BB72">
    <cfRule type="colorScale" priority="341">
      <colorScale>
        <cfvo type="min"/>
        <cfvo type="max"/>
        <color rgb="FFFF7128"/>
        <color rgb="FFFFEF9C"/>
      </colorScale>
    </cfRule>
  </conditionalFormatting>
  <conditionalFormatting sqref="P72:AW72">
    <cfRule type="cellIs" dxfId="2119" priority="339" operator="equal">
      <formula>"a"</formula>
    </cfRule>
  </conditionalFormatting>
  <conditionalFormatting sqref="P72:AW72">
    <cfRule type="cellIs" dxfId="2118" priority="335" operator="equal">
      <formula>"b"</formula>
    </cfRule>
    <cfRule type="cellIs" dxfId="2117" priority="336" operator="equal">
      <formula>"e"</formula>
    </cfRule>
    <cfRule type="cellIs" dxfId="2116" priority="337" operator="equal">
      <formula>"c"</formula>
    </cfRule>
    <cfRule type="cellIs" dxfId="2115" priority="338" operator="equal">
      <formula>"n"</formula>
    </cfRule>
  </conditionalFormatting>
  <conditionalFormatting sqref="AX79:BB79">
    <cfRule type="cellIs" dxfId="2114" priority="332" operator="equal">
      <formula>"A"</formula>
    </cfRule>
    <cfRule type="cellIs" dxfId="2113" priority="333" operator="equal">
      <formula>"E"</formula>
    </cfRule>
  </conditionalFormatting>
  <conditionalFormatting sqref="AX79:BB79">
    <cfRule type="colorScale" priority="331">
      <colorScale>
        <cfvo type="min"/>
        <cfvo type="max"/>
        <color rgb="FFFF7128"/>
        <color rgb="FFFFEF9C"/>
      </colorScale>
    </cfRule>
  </conditionalFormatting>
  <conditionalFormatting sqref="P79:AW79">
    <cfRule type="cellIs" dxfId="2112" priority="329" operator="equal">
      <formula>"a"</formula>
    </cfRule>
  </conditionalFormatting>
  <conditionalFormatting sqref="P79:AW79">
    <cfRule type="cellIs" dxfId="2111" priority="325" operator="equal">
      <formula>"b"</formula>
    </cfRule>
    <cfRule type="cellIs" dxfId="2110" priority="326" operator="equal">
      <formula>"e"</formula>
    </cfRule>
    <cfRule type="cellIs" dxfId="2109" priority="327" operator="equal">
      <formula>"c"</formula>
    </cfRule>
    <cfRule type="cellIs" dxfId="2108" priority="328" operator="equal">
      <formula>"n"</formula>
    </cfRule>
  </conditionalFormatting>
  <conditionalFormatting sqref="AX85:BB85">
    <cfRule type="cellIs" dxfId="2107" priority="322" operator="equal">
      <formula>"A"</formula>
    </cfRule>
    <cfRule type="cellIs" dxfId="2106" priority="323" operator="equal">
      <formula>"E"</formula>
    </cfRule>
  </conditionalFormatting>
  <conditionalFormatting sqref="AX85:BB85">
    <cfRule type="colorScale" priority="321">
      <colorScale>
        <cfvo type="min"/>
        <cfvo type="max"/>
        <color rgb="FFFF7128"/>
        <color rgb="FFFFEF9C"/>
      </colorScale>
    </cfRule>
  </conditionalFormatting>
  <conditionalFormatting sqref="P85:AW85">
    <cfRule type="cellIs" dxfId="2105" priority="319" operator="equal">
      <formula>"a"</formula>
    </cfRule>
  </conditionalFormatting>
  <conditionalFormatting sqref="P85:AW85">
    <cfRule type="cellIs" dxfId="2104" priority="315" operator="equal">
      <formula>"b"</formula>
    </cfRule>
    <cfRule type="cellIs" dxfId="2103" priority="316" operator="equal">
      <formula>"e"</formula>
    </cfRule>
    <cfRule type="cellIs" dxfId="2102" priority="317" operator="equal">
      <formula>"c"</formula>
    </cfRule>
    <cfRule type="cellIs" dxfId="2101" priority="318" operator="equal">
      <formula>"n"</formula>
    </cfRule>
  </conditionalFormatting>
  <conditionalFormatting sqref="P58:AW58">
    <cfRule type="cellIs" dxfId="2100" priority="314" operator="equal">
      <formula>"a"</formula>
    </cfRule>
  </conditionalFormatting>
  <conditionalFormatting sqref="P58:AW58">
    <cfRule type="cellIs" dxfId="2099" priority="310" operator="equal">
      <formula>"b"</formula>
    </cfRule>
    <cfRule type="cellIs" dxfId="2098" priority="311" operator="equal">
      <formula>"e"</formula>
    </cfRule>
    <cfRule type="cellIs" dxfId="2097" priority="312" operator="equal">
      <formula>"c"</formula>
    </cfRule>
    <cfRule type="cellIs" dxfId="2096" priority="313" operator="equal">
      <formula>"n"</formula>
    </cfRule>
  </conditionalFormatting>
  <conditionalFormatting sqref="P32:AW32">
    <cfRule type="cellIs" dxfId="2095" priority="309" operator="equal">
      <formula>"a"</formula>
    </cfRule>
  </conditionalFormatting>
  <conditionalFormatting sqref="P32:AW32">
    <cfRule type="cellIs" dxfId="2094" priority="305" operator="equal">
      <formula>"b"</formula>
    </cfRule>
    <cfRule type="cellIs" dxfId="2093" priority="306" operator="equal">
      <formula>"e"</formula>
    </cfRule>
    <cfRule type="cellIs" dxfId="2092" priority="307" operator="equal">
      <formula>"c"</formula>
    </cfRule>
    <cfRule type="cellIs" dxfId="2091" priority="308" operator="equal">
      <formula>"n"</formula>
    </cfRule>
  </conditionalFormatting>
  <conditionalFormatting sqref="P14:AW14">
    <cfRule type="cellIs" dxfId="2090" priority="304" operator="equal">
      <formula>"a"</formula>
    </cfRule>
  </conditionalFormatting>
  <conditionalFormatting sqref="P14:AW14">
    <cfRule type="cellIs" dxfId="2089" priority="300" operator="equal">
      <formula>"b"</formula>
    </cfRule>
    <cfRule type="cellIs" dxfId="2088" priority="301" operator="equal">
      <formula>"e"</formula>
    </cfRule>
    <cfRule type="cellIs" dxfId="2087" priority="302" operator="equal">
      <formula>"c"</formula>
    </cfRule>
    <cfRule type="cellIs" dxfId="2086" priority="303" operator="equal">
      <formula>"n"</formula>
    </cfRule>
  </conditionalFormatting>
  <conditionalFormatting sqref="P15:AW15">
    <cfRule type="cellIs" dxfId="2085" priority="296" operator="equal">
      <formula>"a"</formula>
    </cfRule>
  </conditionalFormatting>
  <conditionalFormatting sqref="P15:AW15">
    <cfRule type="cellIs" dxfId="2084" priority="292" operator="equal">
      <formula>"b"</formula>
    </cfRule>
    <cfRule type="cellIs" dxfId="2083" priority="293" operator="equal">
      <formula>"e"</formula>
    </cfRule>
    <cfRule type="cellIs" dxfId="2082" priority="294" operator="equal">
      <formula>"c"</formula>
    </cfRule>
    <cfRule type="cellIs" dxfId="2081" priority="295" operator="equal">
      <formula>"n"</formula>
    </cfRule>
  </conditionalFormatting>
  <conditionalFormatting sqref="P43:AW43">
    <cfRule type="cellIs" dxfId="2080" priority="288" operator="equal">
      <formula>"a"</formula>
    </cfRule>
  </conditionalFormatting>
  <conditionalFormatting sqref="P43:AW43">
    <cfRule type="cellIs" dxfId="2079" priority="284" operator="equal">
      <formula>"b"</formula>
    </cfRule>
    <cfRule type="cellIs" dxfId="2078" priority="285" operator="equal">
      <formula>"e"</formula>
    </cfRule>
    <cfRule type="cellIs" dxfId="2077" priority="286" operator="equal">
      <formula>"c"</formula>
    </cfRule>
    <cfRule type="cellIs" dxfId="2076" priority="287" operator="equal">
      <formula>"n"</formula>
    </cfRule>
  </conditionalFormatting>
  <conditionalFormatting sqref="P44:AW44">
    <cfRule type="cellIs" dxfId="2075" priority="280" operator="equal">
      <formula>"a"</formula>
    </cfRule>
  </conditionalFormatting>
  <conditionalFormatting sqref="P44:AW44">
    <cfRule type="cellIs" dxfId="2074" priority="276" operator="equal">
      <formula>"b"</formula>
    </cfRule>
    <cfRule type="cellIs" dxfId="2073" priority="277" operator="equal">
      <formula>"e"</formula>
    </cfRule>
    <cfRule type="cellIs" dxfId="2072" priority="278" operator="equal">
      <formula>"c"</formula>
    </cfRule>
    <cfRule type="cellIs" dxfId="2071" priority="279" operator="equal">
      <formula>"n"</formula>
    </cfRule>
  </conditionalFormatting>
  <conditionalFormatting sqref="P55:AW55">
    <cfRule type="cellIs" dxfId="2070" priority="272" operator="equal">
      <formula>"a"</formula>
    </cfRule>
  </conditionalFormatting>
  <conditionalFormatting sqref="P55:AW55">
    <cfRule type="cellIs" dxfId="2069" priority="268" operator="equal">
      <formula>"b"</formula>
    </cfRule>
    <cfRule type="cellIs" dxfId="2068" priority="269" operator="equal">
      <formula>"e"</formula>
    </cfRule>
    <cfRule type="cellIs" dxfId="2067" priority="270" operator="equal">
      <formula>"c"</formula>
    </cfRule>
    <cfRule type="cellIs" dxfId="2066" priority="271" operator="equal">
      <formula>"n"</formula>
    </cfRule>
  </conditionalFormatting>
  <conditionalFormatting sqref="P56:AW56">
    <cfRule type="cellIs" dxfId="2065" priority="264" operator="equal">
      <formula>"a"</formula>
    </cfRule>
  </conditionalFormatting>
  <conditionalFormatting sqref="P56:AW56">
    <cfRule type="cellIs" dxfId="2064" priority="260" operator="equal">
      <formula>"b"</formula>
    </cfRule>
    <cfRule type="cellIs" dxfId="2063" priority="261" operator="equal">
      <formula>"e"</formula>
    </cfRule>
    <cfRule type="cellIs" dxfId="2062" priority="262" operator="equal">
      <formula>"c"</formula>
    </cfRule>
    <cfRule type="cellIs" dxfId="2061" priority="263" operator="equal">
      <formula>"n"</formula>
    </cfRule>
  </conditionalFormatting>
  <conditionalFormatting sqref="P6:AW8">
    <cfRule type="cellIs" dxfId="2060" priority="256" operator="equal">
      <formula>"a"</formula>
    </cfRule>
  </conditionalFormatting>
  <conditionalFormatting sqref="P6:AW8">
    <cfRule type="cellIs" dxfId="2059" priority="252" operator="equal">
      <formula>"b"</formula>
    </cfRule>
    <cfRule type="cellIs" dxfId="2058" priority="253" operator="equal">
      <formula>"e"</formula>
    </cfRule>
    <cfRule type="cellIs" dxfId="2057" priority="254" operator="equal">
      <formula>"c"</formula>
    </cfRule>
    <cfRule type="cellIs" dxfId="2056" priority="255" operator="equal">
      <formula>"n"</formula>
    </cfRule>
  </conditionalFormatting>
  <conditionalFormatting sqref="P11:AW12">
    <cfRule type="cellIs" dxfId="2055" priority="248" operator="equal">
      <formula>"a"</formula>
    </cfRule>
  </conditionalFormatting>
  <conditionalFormatting sqref="P11:AW12">
    <cfRule type="cellIs" dxfId="2054" priority="244" operator="equal">
      <formula>"b"</formula>
    </cfRule>
    <cfRule type="cellIs" dxfId="2053" priority="245" operator="equal">
      <formula>"e"</formula>
    </cfRule>
    <cfRule type="cellIs" dxfId="2052" priority="246" operator="equal">
      <formula>"c"</formula>
    </cfRule>
    <cfRule type="cellIs" dxfId="2051" priority="247" operator="equal">
      <formula>"n"</formula>
    </cfRule>
  </conditionalFormatting>
  <conditionalFormatting sqref="P18:AW18">
    <cfRule type="cellIs" dxfId="2050" priority="240" operator="equal">
      <formula>"a"</formula>
    </cfRule>
  </conditionalFormatting>
  <conditionalFormatting sqref="P18:AW18">
    <cfRule type="cellIs" dxfId="2049" priority="236" operator="equal">
      <formula>"b"</formula>
    </cfRule>
    <cfRule type="cellIs" dxfId="2048" priority="237" operator="equal">
      <formula>"e"</formula>
    </cfRule>
    <cfRule type="cellIs" dxfId="2047" priority="238" operator="equal">
      <formula>"c"</formula>
    </cfRule>
    <cfRule type="cellIs" dxfId="2046" priority="239" operator="equal">
      <formula>"n"</formula>
    </cfRule>
  </conditionalFormatting>
  <conditionalFormatting sqref="P19:AW19">
    <cfRule type="cellIs" dxfId="2045" priority="232" operator="equal">
      <formula>"a"</formula>
    </cfRule>
  </conditionalFormatting>
  <conditionalFormatting sqref="P19:AW19">
    <cfRule type="cellIs" dxfId="2044" priority="228" operator="equal">
      <formula>"b"</formula>
    </cfRule>
    <cfRule type="cellIs" dxfId="2043" priority="229" operator="equal">
      <formula>"e"</formula>
    </cfRule>
    <cfRule type="cellIs" dxfId="2042" priority="230" operator="equal">
      <formula>"c"</formula>
    </cfRule>
    <cfRule type="cellIs" dxfId="2041" priority="231" operator="equal">
      <formula>"n"</formula>
    </cfRule>
  </conditionalFormatting>
  <conditionalFormatting sqref="P22:AW26">
    <cfRule type="cellIs" dxfId="2040" priority="224" operator="equal">
      <formula>"a"</formula>
    </cfRule>
  </conditionalFormatting>
  <conditionalFormatting sqref="P22:AW26">
    <cfRule type="cellIs" dxfId="2039" priority="220" operator="equal">
      <formula>"b"</formula>
    </cfRule>
    <cfRule type="cellIs" dxfId="2038" priority="221" operator="equal">
      <formula>"e"</formula>
    </cfRule>
    <cfRule type="cellIs" dxfId="2037" priority="222" operator="equal">
      <formula>"c"</formula>
    </cfRule>
    <cfRule type="cellIs" dxfId="2036" priority="223" operator="equal">
      <formula>"n"</formula>
    </cfRule>
  </conditionalFormatting>
  <conditionalFormatting sqref="P29:AW30">
    <cfRule type="cellIs" dxfId="2035" priority="216" operator="equal">
      <formula>"a"</formula>
    </cfRule>
  </conditionalFormatting>
  <conditionalFormatting sqref="P29:AW30">
    <cfRule type="cellIs" dxfId="2034" priority="212" operator="equal">
      <formula>"b"</formula>
    </cfRule>
    <cfRule type="cellIs" dxfId="2033" priority="213" operator="equal">
      <formula>"e"</formula>
    </cfRule>
    <cfRule type="cellIs" dxfId="2032" priority="214" operator="equal">
      <formula>"c"</formula>
    </cfRule>
    <cfRule type="cellIs" dxfId="2031" priority="215" operator="equal">
      <formula>"n"</formula>
    </cfRule>
  </conditionalFormatting>
  <conditionalFormatting sqref="P35:AW36">
    <cfRule type="cellIs" dxfId="2030" priority="208" operator="equal">
      <formula>"a"</formula>
    </cfRule>
  </conditionalFormatting>
  <conditionalFormatting sqref="P35:AW36">
    <cfRule type="cellIs" dxfId="2029" priority="204" operator="equal">
      <formula>"b"</formula>
    </cfRule>
    <cfRule type="cellIs" dxfId="2028" priority="205" operator="equal">
      <formula>"e"</formula>
    </cfRule>
    <cfRule type="cellIs" dxfId="2027" priority="206" operator="equal">
      <formula>"c"</formula>
    </cfRule>
    <cfRule type="cellIs" dxfId="2026" priority="207" operator="equal">
      <formula>"n"</formula>
    </cfRule>
  </conditionalFormatting>
  <conditionalFormatting sqref="P39:AW41">
    <cfRule type="cellIs" dxfId="2025" priority="200" operator="equal">
      <formula>"a"</formula>
    </cfRule>
  </conditionalFormatting>
  <conditionalFormatting sqref="P39:AW41">
    <cfRule type="cellIs" dxfId="2024" priority="196" operator="equal">
      <formula>"b"</formula>
    </cfRule>
    <cfRule type="cellIs" dxfId="2023" priority="197" operator="equal">
      <formula>"e"</formula>
    </cfRule>
    <cfRule type="cellIs" dxfId="2022" priority="198" operator="equal">
      <formula>"c"</formula>
    </cfRule>
    <cfRule type="cellIs" dxfId="2021" priority="199" operator="equal">
      <formula>"n"</formula>
    </cfRule>
  </conditionalFormatting>
  <conditionalFormatting sqref="P47:AW49">
    <cfRule type="cellIs" dxfId="2020" priority="192" operator="equal">
      <formula>"a"</formula>
    </cfRule>
  </conditionalFormatting>
  <conditionalFormatting sqref="P47:AW49">
    <cfRule type="cellIs" dxfId="2019" priority="188" operator="equal">
      <formula>"b"</formula>
    </cfRule>
    <cfRule type="cellIs" dxfId="2018" priority="189" operator="equal">
      <formula>"e"</formula>
    </cfRule>
    <cfRule type="cellIs" dxfId="2017" priority="190" operator="equal">
      <formula>"c"</formula>
    </cfRule>
    <cfRule type="cellIs" dxfId="2016" priority="191" operator="equal">
      <formula>"n"</formula>
    </cfRule>
  </conditionalFormatting>
  <conditionalFormatting sqref="P52:AW53">
    <cfRule type="cellIs" dxfId="2015" priority="184" operator="equal">
      <formula>"a"</formula>
    </cfRule>
  </conditionalFormatting>
  <conditionalFormatting sqref="P52:AW53">
    <cfRule type="cellIs" dxfId="2014" priority="180" operator="equal">
      <formula>"b"</formula>
    </cfRule>
    <cfRule type="cellIs" dxfId="2013" priority="181" operator="equal">
      <formula>"e"</formula>
    </cfRule>
    <cfRule type="cellIs" dxfId="2012" priority="182" operator="equal">
      <formula>"c"</formula>
    </cfRule>
    <cfRule type="cellIs" dxfId="2011" priority="183" operator="equal">
      <formula>"n"</formula>
    </cfRule>
  </conditionalFormatting>
  <conditionalFormatting sqref="P60:AW60">
    <cfRule type="cellIs" dxfId="2010" priority="176" operator="equal">
      <formula>"a"</formula>
    </cfRule>
  </conditionalFormatting>
  <conditionalFormatting sqref="P60:AW60">
    <cfRule type="cellIs" dxfId="2009" priority="172" operator="equal">
      <formula>"b"</formula>
    </cfRule>
    <cfRule type="cellIs" dxfId="2008" priority="173" operator="equal">
      <formula>"e"</formula>
    </cfRule>
    <cfRule type="cellIs" dxfId="2007" priority="174" operator="equal">
      <formula>"c"</formula>
    </cfRule>
    <cfRule type="cellIs" dxfId="2006" priority="175" operator="equal">
      <formula>"n"</formula>
    </cfRule>
  </conditionalFormatting>
  <conditionalFormatting sqref="P63:AW64">
    <cfRule type="cellIs" dxfId="2005" priority="168" operator="equal">
      <formula>"a"</formula>
    </cfRule>
  </conditionalFormatting>
  <conditionalFormatting sqref="P63:AW64">
    <cfRule type="cellIs" dxfId="2004" priority="164" operator="equal">
      <formula>"b"</formula>
    </cfRule>
    <cfRule type="cellIs" dxfId="2003" priority="165" operator="equal">
      <formula>"e"</formula>
    </cfRule>
    <cfRule type="cellIs" dxfId="2002" priority="166" operator="equal">
      <formula>"c"</formula>
    </cfRule>
    <cfRule type="cellIs" dxfId="2001" priority="167" operator="equal">
      <formula>"n"</formula>
    </cfRule>
  </conditionalFormatting>
  <conditionalFormatting sqref="P67:AW67">
    <cfRule type="cellIs" dxfId="2000" priority="160" operator="equal">
      <formula>"a"</formula>
    </cfRule>
  </conditionalFormatting>
  <conditionalFormatting sqref="P67:AW67">
    <cfRule type="cellIs" dxfId="1999" priority="156" operator="equal">
      <formula>"b"</formula>
    </cfRule>
    <cfRule type="cellIs" dxfId="1998" priority="157" operator="equal">
      <formula>"e"</formula>
    </cfRule>
    <cfRule type="cellIs" dxfId="1997" priority="158" operator="equal">
      <formula>"c"</formula>
    </cfRule>
    <cfRule type="cellIs" dxfId="1996" priority="159" operator="equal">
      <formula>"n"</formula>
    </cfRule>
  </conditionalFormatting>
  <conditionalFormatting sqref="P70:AW71">
    <cfRule type="cellIs" dxfId="1995" priority="152" operator="equal">
      <formula>"a"</formula>
    </cfRule>
  </conditionalFormatting>
  <conditionalFormatting sqref="P70:AW71">
    <cfRule type="cellIs" dxfId="1994" priority="148" operator="equal">
      <formula>"b"</formula>
    </cfRule>
    <cfRule type="cellIs" dxfId="1993" priority="149" operator="equal">
      <formula>"e"</formula>
    </cfRule>
    <cfRule type="cellIs" dxfId="1992" priority="150" operator="equal">
      <formula>"c"</formula>
    </cfRule>
    <cfRule type="cellIs" dxfId="1991" priority="151" operator="equal">
      <formula>"n"</formula>
    </cfRule>
  </conditionalFormatting>
  <conditionalFormatting sqref="P74:AW78">
    <cfRule type="cellIs" dxfId="1990" priority="144" operator="equal">
      <formula>"a"</formula>
    </cfRule>
  </conditionalFormatting>
  <conditionalFormatting sqref="P74:AW78">
    <cfRule type="cellIs" dxfId="1989" priority="140" operator="equal">
      <formula>"b"</formula>
    </cfRule>
    <cfRule type="cellIs" dxfId="1988" priority="141" operator="equal">
      <formula>"e"</formula>
    </cfRule>
    <cfRule type="cellIs" dxfId="1987" priority="142" operator="equal">
      <formula>"c"</formula>
    </cfRule>
    <cfRule type="cellIs" dxfId="1986" priority="143" operator="equal">
      <formula>"n"</formula>
    </cfRule>
  </conditionalFormatting>
  <conditionalFormatting sqref="P81:AW84">
    <cfRule type="cellIs" dxfId="1985" priority="136" operator="equal">
      <formula>"a"</formula>
    </cfRule>
  </conditionalFormatting>
  <conditionalFormatting sqref="P81:AW84">
    <cfRule type="cellIs" dxfId="1984" priority="132" operator="equal">
      <formula>"b"</formula>
    </cfRule>
    <cfRule type="cellIs" dxfId="1983" priority="133" operator="equal">
      <formula>"e"</formula>
    </cfRule>
    <cfRule type="cellIs" dxfId="1982" priority="134" operator="equal">
      <formula>"c"</formula>
    </cfRule>
    <cfRule type="cellIs" dxfId="1981" priority="135" operator="equal">
      <formula>"n"</formula>
    </cfRule>
  </conditionalFormatting>
  <conditionalFormatting sqref="P80:AW80">
    <cfRule type="cellIs" dxfId="1980" priority="128" operator="equal">
      <formula>"a"</formula>
    </cfRule>
  </conditionalFormatting>
  <conditionalFormatting sqref="P80:AW80">
    <cfRule type="cellIs" dxfId="1979" priority="124" operator="equal">
      <formula>"b"</formula>
    </cfRule>
    <cfRule type="cellIs" dxfId="1978" priority="125" operator="equal">
      <formula>"e"</formula>
    </cfRule>
    <cfRule type="cellIs" dxfId="1977" priority="126" operator="equal">
      <formula>"c"</formula>
    </cfRule>
    <cfRule type="cellIs" dxfId="1976" priority="127" operator="equal">
      <formula>"n"</formula>
    </cfRule>
  </conditionalFormatting>
  <conditionalFormatting sqref="P73:AW73">
    <cfRule type="cellIs" dxfId="1975" priority="120" operator="equal">
      <formula>"a"</formula>
    </cfRule>
  </conditionalFormatting>
  <conditionalFormatting sqref="P73:AW73">
    <cfRule type="cellIs" dxfId="1974" priority="116" operator="equal">
      <formula>"b"</formula>
    </cfRule>
    <cfRule type="cellIs" dxfId="1973" priority="117" operator="equal">
      <formula>"e"</formula>
    </cfRule>
    <cfRule type="cellIs" dxfId="1972" priority="118" operator="equal">
      <formula>"c"</formula>
    </cfRule>
    <cfRule type="cellIs" dxfId="1971" priority="119" operator="equal">
      <formula>"n"</formula>
    </cfRule>
  </conditionalFormatting>
  <conditionalFormatting sqref="P69:AW69">
    <cfRule type="cellIs" dxfId="1970" priority="112" operator="equal">
      <formula>"a"</formula>
    </cfRule>
  </conditionalFormatting>
  <conditionalFormatting sqref="P69:AW69">
    <cfRule type="cellIs" dxfId="1969" priority="108" operator="equal">
      <formula>"b"</formula>
    </cfRule>
    <cfRule type="cellIs" dxfId="1968" priority="109" operator="equal">
      <formula>"e"</formula>
    </cfRule>
    <cfRule type="cellIs" dxfId="1967" priority="110" operator="equal">
      <formula>"c"</formula>
    </cfRule>
    <cfRule type="cellIs" dxfId="1966" priority="111" operator="equal">
      <formula>"n"</formula>
    </cfRule>
  </conditionalFormatting>
  <conditionalFormatting sqref="P66:AW66">
    <cfRule type="cellIs" dxfId="1965" priority="104" operator="equal">
      <formula>"a"</formula>
    </cfRule>
  </conditionalFormatting>
  <conditionalFormatting sqref="P66:AW66">
    <cfRule type="cellIs" dxfId="1964" priority="100" operator="equal">
      <formula>"b"</formula>
    </cfRule>
    <cfRule type="cellIs" dxfId="1963" priority="101" operator="equal">
      <formula>"e"</formula>
    </cfRule>
    <cfRule type="cellIs" dxfId="1962" priority="102" operator="equal">
      <formula>"c"</formula>
    </cfRule>
    <cfRule type="cellIs" dxfId="1961" priority="103" operator="equal">
      <formula>"n"</formula>
    </cfRule>
  </conditionalFormatting>
  <conditionalFormatting sqref="P62:AW62">
    <cfRule type="cellIs" dxfId="1960" priority="88" operator="equal">
      <formula>"a"</formula>
    </cfRule>
  </conditionalFormatting>
  <conditionalFormatting sqref="P62:AW62">
    <cfRule type="cellIs" dxfId="1959" priority="84" operator="equal">
      <formula>"b"</formula>
    </cfRule>
    <cfRule type="cellIs" dxfId="1958" priority="85" operator="equal">
      <formula>"e"</formula>
    </cfRule>
    <cfRule type="cellIs" dxfId="1957" priority="86" operator="equal">
      <formula>"c"</formula>
    </cfRule>
    <cfRule type="cellIs" dxfId="1956" priority="87" operator="equal">
      <formula>"n"</formula>
    </cfRule>
  </conditionalFormatting>
  <conditionalFormatting sqref="P51:AW51">
    <cfRule type="cellIs" dxfId="1955" priority="80" operator="equal">
      <formula>"a"</formula>
    </cfRule>
  </conditionalFormatting>
  <conditionalFormatting sqref="P51:AW51">
    <cfRule type="cellIs" dxfId="1954" priority="76" operator="equal">
      <formula>"b"</formula>
    </cfRule>
    <cfRule type="cellIs" dxfId="1953" priority="77" operator="equal">
      <formula>"e"</formula>
    </cfRule>
    <cfRule type="cellIs" dxfId="1952" priority="78" operator="equal">
      <formula>"c"</formula>
    </cfRule>
    <cfRule type="cellIs" dxfId="1951" priority="79" operator="equal">
      <formula>"n"</formula>
    </cfRule>
  </conditionalFormatting>
  <conditionalFormatting sqref="P46:AW46">
    <cfRule type="cellIs" dxfId="1950" priority="72" operator="equal">
      <formula>"a"</formula>
    </cfRule>
  </conditionalFormatting>
  <conditionalFormatting sqref="P46:AW46">
    <cfRule type="cellIs" dxfId="1949" priority="68" operator="equal">
      <formula>"b"</formula>
    </cfRule>
    <cfRule type="cellIs" dxfId="1948" priority="69" operator="equal">
      <formula>"e"</formula>
    </cfRule>
    <cfRule type="cellIs" dxfId="1947" priority="70" operator="equal">
      <formula>"c"</formula>
    </cfRule>
    <cfRule type="cellIs" dxfId="1946" priority="71" operator="equal">
      <formula>"n"</formula>
    </cfRule>
  </conditionalFormatting>
  <conditionalFormatting sqref="P38:AW38">
    <cfRule type="cellIs" dxfId="1945" priority="64" operator="equal">
      <formula>"a"</formula>
    </cfRule>
  </conditionalFormatting>
  <conditionalFormatting sqref="P38:AW38">
    <cfRule type="cellIs" dxfId="1944" priority="60" operator="equal">
      <formula>"b"</formula>
    </cfRule>
    <cfRule type="cellIs" dxfId="1943" priority="61" operator="equal">
      <formula>"e"</formula>
    </cfRule>
    <cfRule type="cellIs" dxfId="1942" priority="62" operator="equal">
      <formula>"c"</formula>
    </cfRule>
    <cfRule type="cellIs" dxfId="1941" priority="63" operator="equal">
      <formula>"n"</formula>
    </cfRule>
  </conditionalFormatting>
  <conditionalFormatting sqref="P34:AW34">
    <cfRule type="cellIs" dxfId="1940" priority="56" operator="equal">
      <formula>"a"</formula>
    </cfRule>
  </conditionalFormatting>
  <conditionalFormatting sqref="P34:AW34">
    <cfRule type="cellIs" dxfId="1939" priority="52" operator="equal">
      <formula>"b"</formula>
    </cfRule>
    <cfRule type="cellIs" dxfId="1938" priority="53" operator="equal">
      <formula>"e"</formula>
    </cfRule>
    <cfRule type="cellIs" dxfId="1937" priority="54" operator="equal">
      <formula>"c"</formula>
    </cfRule>
    <cfRule type="cellIs" dxfId="1936" priority="55" operator="equal">
      <formula>"n"</formula>
    </cfRule>
  </conditionalFormatting>
  <conditionalFormatting sqref="P28:AW28">
    <cfRule type="cellIs" dxfId="1935" priority="48" operator="equal">
      <formula>"a"</formula>
    </cfRule>
  </conditionalFormatting>
  <conditionalFormatting sqref="P28:AW28">
    <cfRule type="cellIs" dxfId="1934" priority="44" operator="equal">
      <formula>"b"</formula>
    </cfRule>
    <cfRule type="cellIs" dxfId="1933" priority="45" operator="equal">
      <formula>"e"</formula>
    </cfRule>
    <cfRule type="cellIs" dxfId="1932" priority="46" operator="equal">
      <formula>"c"</formula>
    </cfRule>
    <cfRule type="cellIs" dxfId="1931" priority="47" operator="equal">
      <formula>"n"</formula>
    </cfRule>
  </conditionalFormatting>
  <conditionalFormatting sqref="P21:AW21">
    <cfRule type="cellIs" dxfId="1930" priority="32" operator="equal">
      <formula>"a"</formula>
    </cfRule>
  </conditionalFormatting>
  <conditionalFormatting sqref="P21:AW21">
    <cfRule type="cellIs" dxfId="1929" priority="28" operator="equal">
      <formula>"b"</formula>
    </cfRule>
    <cfRule type="cellIs" dxfId="1928" priority="29" operator="equal">
      <formula>"e"</formula>
    </cfRule>
    <cfRule type="cellIs" dxfId="1927" priority="30" operator="equal">
      <formula>"c"</formula>
    </cfRule>
    <cfRule type="cellIs" dxfId="1926" priority="31" operator="equal">
      <formula>"n"</formula>
    </cfRule>
  </conditionalFormatting>
  <conditionalFormatting sqref="P17:AW17">
    <cfRule type="cellIs" dxfId="1925" priority="24" operator="equal">
      <formula>"a"</formula>
    </cfRule>
  </conditionalFormatting>
  <conditionalFormatting sqref="P17:AW17">
    <cfRule type="cellIs" dxfId="1924" priority="20" operator="equal">
      <formula>"b"</formula>
    </cfRule>
    <cfRule type="cellIs" dxfId="1923" priority="21" operator="equal">
      <formula>"e"</formula>
    </cfRule>
    <cfRule type="cellIs" dxfId="1922" priority="22" operator="equal">
      <formula>"c"</formula>
    </cfRule>
    <cfRule type="cellIs" dxfId="1921" priority="23" operator="equal">
      <formula>"n"</formula>
    </cfRule>
  </conditionalFormatting>
  <conditionalFormatting sqref="P10:AW10">
    <cfRule type="cellIs" dxfId="1920" priority="16" operator="equal">
      <formula>"a"</formula>
    </cfRule>
  </conditionalFormatting>
  <conditionalFormatting sqref="P10:AW10">
    <cfRule type="cellIs" dxfId="1919" priority="12" operator="equal">
      <formula>"b"</formula>
    </cfRule>
    <cfRule type="cellIs" dxfId="1918" priority="13" operator="equal">
      <formula>"e"</formula>
    </cfRule>
    <cfRule type="cellIs" dxfId="1917" priority="14" operator="equal">
      <formula>"c"</formula>
    </cfRule>
    <cfRule type="cellIs" dxfId="1916" priority="15" operator="equal">
      <formula>"n"</formula>
    </cfRule>
  </conditionalFormatting>
  <conditionalFormatting sqref="P5:AW5">
    <cfRule type="cellIs" dxfId="1915" priority="8" operator="equal">
      <formula>"a"</formula>
    </cfRule>
  </conditionalFormatting>
  <conditionalFormatting sqref="P5:AW5">
    <cfRule type="cellIs" dxfId="1914" priority="4" operator="equal">
      <formula>"b"</formula>
    </cfRule>
    <cfRule type="cellIs" dxfId="1913" priority="5" operator="equal">
      <formula>"e"</formula>
    </cfRule>
    <cfRule type="cellIs" dxfId="1912" priority="6" operator="equal">
      <formula>"c"</formula>
    </cfRule>
    <cfRule type="cellIs" dxfId="1911" priority="7" operator="equal">
      <formula>"n"</formula>
    </cfRule>
  </conditionalFormatting>
  <dataValidations count="2">
    <dataValidation type="list" allowBlank="1" showInputMessage="1" showErrorMessage="1" sqref="P13:AW13 P54:AW54 P57:AW57 P31:AW31 P42:AW42 P9:AW9 P16:AW16 P20:AW20 P27:AW27 P33:AW33 P37:AW37 P45:AW45 P50:AW50 P61:AW61 P65:AW65 P68:AW68 P72:AW72 P79:AW79 P85:AW85">
      <formula1>$BJ$1:$BJ$4</formula1>
    </dataValidation>
    <dataValidation type="list" allowBlank="1" showInputMessage="1" showErrorMessage="1" sqref="P14:AW15 P43:AW44 P55:AW56 P5:AW8 P10:AW12 P17:AW19 P62:AW64 P28:AW30 P34:AW36 P38:AW41 P46:AW49 P51:AW53 P60:AW60 P80:AW84 P66:AW67 P69:AW71 P73:AW78 P21:AW26">
      <formula1>$BJ$2:$BJ$6</formula1>
    </dataValidation>
  </dataValidations>
  <pageMargins left="0.39370078740157483" right="0.39370078740157483" top="0.39370078740157483" bottom="0.39370078740157483" header="0.31496062992125984" footer="0.31496062992125984"/>
  <pageSetup paperSize="8" scale="49" orientation="landscape" r:id="rId1"/>
  <extLst>
    <ext xmlns:x14="http://schemas.microsoft.com/office/spreadsheetml/2009/9/main" uri="{78C0D931-6437-407d-A8EE-F0AAD7539E65}">
      <x14:conditionalFormattings>
        <x14:conditionalFormatting xmlns:xm="http://schemas.microsoft.com/office/excel/2006/main">
          <x14:cfRule type="containsText" priority="514" operator="containsText" id="{D6845229-174F-4BEE-8DF2-AC48B105CCF2}">
            <xm:f>NOT(ISERROR(SEARCH("B",AX9)))</xm:f>
            <xm:f>"B"</xm:f>
            <x14:dxf>
              <font>
                <color theme="0"/>
              </font>
              <fill>
                <patternFill>
                  <bgColor rgb="FF7030A0"/>
                </patternFill>
              </fill>
            </x14:dxf>
          </x14:cfRule>
          <xm:sqref>AX9:BB9</xm:sqref>
        </x14:conditionalFormatting>
        <x14:conditionalFormatting xmlns:xm="http://schemas.microsoft.com/office/excel/2006/main">
          <x14:cfRule type="containsText" priority="510" operator="containsText" id="{8B7C9FBD-6B76-4709-9150-3A0DA1EA916E}">
            <xm:f>NOT(ISERROR(SEARCH("B",P9)))</xm:f>
            <xm:f>"B"</xm:f>
            <x14:dxf>
              <font>
                <color theme="0"/>
              </font>
              <fill>
                <patternFill>
                  <bgColor rgb="FF7030A0"/>
                </patternFill>
              </fill>
            </x14:dxf>
          </x14:cfRule>
          <xm:sqref>P9:AW9</xm:sqref>
        </x14:conditionalFormatting>
        <x14:conditionalFormatting xmlns:xm="http://schemas.microsoft.com/office/excel/2006/main">
          <x14:cfRule type="containsText" priority="504" operator="containsText" id="{82F72035-638E-445C-B64F-124640E9B536}">
            <xm:f>NOT(ISERROR(SEARCH("B",AX13)))</xm:f>
            <xm:f>"B"</xm:f>
            <x14:dxf>
              <font>
                <color theme="0"/>
              </font>
              <fill>
                <patternFill>
                  <bgColor rgb="FF7030A0"/>
                </patternFill>
              </fill>
            </x14:dxf>
          </x14:cfRule>
          <xm:sqref>AX13:BB13</xm:sqref>
        </x14:conditionalFormatting>
        <x14:conditionalFormatting xmlns:xm="http://schemas.microsoft.com/office/excel/2006/main">
          <x14:cfRule type="containsText" priority="500" operator="containsText" id="{A53F6E15-CA7E-4CB9-900E-C918FFD1459A}">
            <xm:f>NOT(ISERROR(SEARCH("B",P13)))</xm:f>
            <xm:f>"B"</xm:f>
            <x14:dxf>
              <font>
                <color theme="0"/>
              </font>
              <fill>
                <patternFill>
                  <bgColor rgb="FF7030A0"/>
                </patternFill>
              </fill>
            </x14:dxf>
          </x14:cfRule>
          <xm:sqref>P13:AW13</xm:sqref>
        </x14:conditionalFormatting>
        <x14:conditionalFormatting xmlns:xm="http://schemas.microsoft.com/office/excel/2006/main">
          <x14:cfRule type="containsText" priority="494" operator="containsText" id="{F951A966-F6A6-497F-9B91-484C3C98BCA3}">
            <xm:f>NOT(ISERROR(SEARCH("B",AX16)))</xm:f>
            <xm:f>"B"</xm:f>
            <x14:dxf>
              <font>
                <color theme="0"/>
              </font>
              <fill>
                <patternFill>
                  <bgColor rgb="FF7030A0"/>
                </patternFill>
              </fill>
            </x14:dxf>
          </x14:cfRule>
          <xm:sqref>AX16:BB16</xm:sqref>
        </x14:conditionalFormatting>
        <x14:conditionalFormatting xmlns:xm="http://schemas.microsoft.com/office/excel/2006/main">
          <x14:cfRule type="containsText" priority="490" operator="containsText" id="{71DE6282-48B2-44FA-9A54-72BE424DE7BB}">
            <xm:f>NOT(ISERROR(SEARCH("B",P16)))</xm:f>
            <xm:f>"B"</xm:f>
            <x14:dxf>
              <font>
                <color theme="0"/>
              </font>
              <fill>
                <patternFill>
                  <bgColor rgb="FF7030A0"/>
                </patternFill>
              </fill>
            </x14:dxf>
          </x14:cfRule>
          <xm:sqref>P16:AW16</xm:sqref>
        </x14:conditionalFormatting>
        <x14:conditionalFormatting xmlns:xm="http://schemas.microsoft.com/office/excel/2006/main">
          <x14:cfRule type="containsText" priority="484" operator="containsText" id="{ECF4A7A0-B273-4D47-B4F2-B0BDA9BD9226}">
            <xm:f>NOT(ISERROR(SEARCH("B",AX20)))</xm:f>
            <xm:f>"B"</xm:f>
            <x14:dxf>
              <font>
                <color theme="0"/>
              </font>
              <fill>
                <patternFill>
                  <bgColor rgb="FF7030A0"/>
                </patternFill>
              </fill>
            </x14:dxf>
          </x14:cfRule>
          <xm:sqref>AX20:BB20</xm:sqref>
        </x14:conditionalFormatting>
        <x14:conditionalFormatting xmlns:xm="http://schemas.microsoft.com/office/excel/2006/main">
          <x14:cfRule type="containsText" priority="480" operator="containsText" id="{F66A75CD-D93D-40AF-9F8F-8B53425B2ADC}">
            <xm:f>NOT(ISERROR(SEARCH("B",P20)))</xm:f>
            <xm:f>"B"</xm:f>
            <x14:dxf>
              <font>
                <color theme="0"/>
              </font>
              <fill>
                <patternFill>
                  <bgColor rgb="FF7030A0"/>
                </patternFill>
              </fill>
            </x14:dxf>
          </x14:cfRule>
          <xm:sqref>P20:AW20</xm:sqref>
        </x14:conditionalFormatting>
        <x14:conditionalFormatting xmlns:xm="http://schemas.microsoft.com/office/excel/2006/main">
          <x14:cfRule type="containsText" priority="474" operator="containsText" id="{94E21876-D60B-46A3-BC7A-BD3F27251261}">
            <xm:f>NOT(ISERROR(SEARCH("B",AX27)))</xm:f>
            <xm:f>"B"</xm:f>
            <x14:dxf>
              <font>
                <color theme="0"/>
              </font>
              <fill>
                <patternFill>
                  <bgColor rgb="FF7030A0"/>
                </patternFill>
              </fill>
            </x14:dxf>
          </x14:cfRule>
          <xm:sqref>AX27:BB27</xm:sqref>
        </x14:conditionalFormatting>
        <x14:conditionalFormatting xmlns:xm="http://schemas.microsoft.com/office/excel/2006/main">
          <x14:cfRule type="containsText" priority="470" operator="containsText" id="{82BE8D35-77DA-4141-866B-5C201B2300B7}">
            <xm:f>NOT(ISERROR(SEARCH("B",P27)))</xm:f>
            <xm:f>"B"</xm:f>
            <x14:dxf>
              <font>
                <color theme="0"/>
              </font>
              <fill>
                <patternFill>
                  <bgColor rgb="FF7030A0"/>
                </patternFill>
              </fill>
            </x14:dxf>
          </x14:cfRule>
          <xm:sqref>P27:AW27</xm:sqref>
        </x14:conditionalFormatting>
        <x14:conditionalFormatting xmlns:xm="http://schemas.microsoft.com/office/excel/2006/main">
          <x14:cfRule type="containsText" priority="464" operator="containsText" id="{7DF9BFB0-5314-4878-A5B9-35AA33264534}">
            <xm:f>NOT(ISERROR(SEARCH("B",AX31)))</xm:f>
            <xm:f>"B"</xm:f>
            <x14:dxf>
              <font>
                <color theme="0"/>
              </font>
              <fill>
                <patternFill>
                  <bgColor rgb="FF7030A0"/>
                </patternFill>
              </fill>
            </x14:dxf>
          </x14:cfRule>
          <xm:sqref>AX31:BB31</xm:sqref>
        </x14:conditionalFormatting>
        <x14:conditionalFormatting xmlns:xm="http://schemas.microsoft.com/office/excel/2006/main">
          <x14:cfRule type="containsText" priority="460" operator="containsText" id="{0C55501F-04A9-4A78-8266-F88D783CF80E}">
            <xm:f>NOT(ISERROR(SEARCH("B",P31)))</xm:f>
            <xm:f>"B"</xm:f>
            <x14:dxf>
              <font>
                <color theme="0"/>
              </font>
              <fill>
                <patternFill>
                  <bgColor rgb="FF7030A0"/>
                </patternFill>
              </fill>
            </x14:dxf>
          </x14:cfRule>
          <xm:sqref>P31:AW31</xm:sqref>
        </x14:conditionalFormatting>
        <x14:conditionalFormatting xmlns:xm="http://schemas.microsoft.com/office/excel/2006/main">
          <x14:cfRule type="containsText" priority="454" operator="containsText" id="{6F07B7A3-B0B5-4C80-9A4B-F040646D2FE8}">
            <xm:f>NOT(ISERROR(SEARCH("B",AX33)))</xm:f>
            <xm:f>"B"</xm:f>
            <x14:dxf>
              <font>
                <color theme="0"/>
              </font>
              <fill>
                <patternFill>
                  <bgColor rgb="FF7030A0"/>
                </patternFill>
              </fill>
            </x14:dxf>
          </x14:cfRule>
          <xm:sqref>AX33:BB33</xm:sqref>
        </x14:conditionalFormatting>
        <x14:conditionalFormatting xmlns:xm="http://schemas.microsoft.com/office/excel/2006/main">
          <x14:cfRule type="containsText" priority="450" operator="containsText" id="{FF38CA13-947E-42CF-81EA-6C50D0489389}">
            <xm:f>NOT(ISERROR(SEARCH("B",P33)))</xm:f>
            <xm:f>"B"</xm:f>
            <x14:dxf>
              <font>
                <color theme="0"/>
              </font>
              <fill>
                <patternFill>
                  <bgColor rgb="FF7030A0"/>
                </patternFill>
              </fill>
            </x14:dxf>
          </x14:cfRule>
          <xm:sqref>P33:AW33</xm:sqref>
        </x14:conditionalFormatting>
        <x14:conditionalFormatting xmlns:xm="http://schemas.microsoft.com/office/excel/2006/main">
          <x14:cfRule type="containsText" priority="444" operator="containsText" id="{3D014DFB-035C-49DC-8EB7-F1DFB08D6D26}">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440" operator="containsText" id="{DB3393A6-3046-460C-B917-2429E8CEE8A1}">
            <xm:f>NOT(ISERROR(SEARCH("B",P37)))</xm:f>
            <xm:f>"B"</xm:f>
            <x14:dxf>
              <font>
                <color theme="0"/>
              </font>
              <fill>
                <patternFill>
                  <bgColor rgb="FF7030A0"/>
                </patternFill>
              </fill>
            </x14:dxf>
          </x14:cfRule>
          <xm:sqref>P37:AW37</xm:sqref>
        </x14:conditionalFormatting>
        <x14:conditionalFormatting xmlns:xm="http://schemas.microsoft.com/office/excel/2006/main">
          <x14:cfRule type="containsText" priority="434" operator="containsText" id="{DDB45C8C-3B53-423C-B3EE-59DC0EB86C58}">
            <xm:f>NOT(ISERROR(SEARCH("B",AX42)))</xm:f>
            <xm:f>"B"</xm:f>
            <x14:dxf>
              <font>
                <color theme="0"/>
              </font>
              <fill>
                <patternFill>
                  <bgColor rgb="FF7030A0"/>
                </patternFill>
              </fill>
            </x14:dxf>
          </x14:cfRule>
          <xm:sqref>AX42:BB42</xm:sqref>
        </x14:conditionalFormatting>
        <x14:conditionalFormatting xmlns:xm="http://schemas.microsoft.com/office/excel/2006/main">
          <x14:cfRule type="containsText" priority="430" operator="containsText" id="{1114BD33-41D8-4EE5-99C4-3843B47EDB1A}">
            <xm:f>NOT(ISERROR(SEARCH("B",P42)))</xm:f>
            <xm:f>"B"</xm:f>
            <x14:dxf>
              <font>
                <color theme="0"/>
              </font>
              <fill>
                <patternFill>
                  <bgColor rgb="FF7030A0"/>
                </patternFill>
              </fill>
            </x14:dxf>
          </x14:cfRule>
          <xm:sqref>P42:AW42</xm:sqref>
        </x14:conditionalFormatting>
        <x14:conditionalFormatting xmlns:xm="http://schemas.microsoft.com/office/excel/2006/main">
          <x14:cfRule type="containsText" priority="424" operator="containsText" id="{6875022C-2594-488C-8578-58315129E587}">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420" operator="containsText" id="{58259A0F-223A-4F88-99E7-20C9813263EF}">
            <xm:f>NOT(ISERROR(SEARCH("B",P45)))</xm:f>
            <xm:f>"B"</xm:f>
            <x14:dxf>
              <font>
                <color theme="0"/>
              </font>
              <fill>
                <patternFill>
                  <bgColor rgb="FF7030A0"/>
                </patternFill>
              </fill>
            </x14:dxf>
          </x14:cfRule>
          <xm:sqref>P45:AW45</xm:sqref>
        </x14:conditionalFormatting>
        <x14:conditionalFormatting xmlns:xm="http://schemas.microsoft.com/office/excel/2006/main">
          <x14:cfRule type="containsText" priority="414" operator="containsText" id="{46FC7C35-5FCD-4F62-990A-2628A6A1336B}">
            <xm:f>NOT(ISERROR(SEARCH("B",AX50)))</xm:f>
            <xm:f>"B"</xm:f>
            <x14:dxf>
              <font>
                <color theme="0"/>
              </font>
              <fill>
                <patternFill>
                  <bgColor rgb="FF7030A0"/>
                </patternFill>
              </fill>
            </x14:dxf>
          </x14:cfRule>
          <xm:sqref>AX50:BB50</xm:sqref>
        </x14:conditionalFormatting>
        <x14:conditionalFormatting xmlns:xm="http://schemas.microsoft.com/office/excel/2006/main">
          <x14:cfRule type="containsText" priority="410" operator="containsText" id="{8568A030-E6B0-4588-A91A-FBFC215891BB}">
            <xm:f>NOT(ISERROR(SEARCH("B",P50)))</xm:f>
            <xm:f>"B"</xm:f>
            <x14:dxf>
              <font>
                <color theme="0"/>
              </font>
              <fill>
                <patternFill>
                  <bgColor rgb="FF7030A0"/>
                </patternFill>
              </fill>
            </x14:dxf>
          </x14:cfRule>
          <xm:sqref>P50:AW50</xm:sqref>
        </x14:conditionalFormatting>
        <x14:conditionalFormatting xmlns:xm="http://schemas.microsoft.com/office/excel/2006/main">
          <x14:cfRule type="containsText" priority="404" operator="containsText" id="{F90CA576-EDD4-446B-B718-9533F64A83F3}">
            <xm:f>NOT(ISERROR(SEARCH("B",AX54)))</xm:f>
            <xm:f>"B"</xm:f>
            <x14:dxf>
              <font>
                <color theme="0"/>
              </font>
              <fill>
                <patternFill>
                  <bgColor rgb="FF7030A0"/>
                </patternFill>
              </fill>
            </x14:dxf>
          </x14:cfRule>
          <xm:sqref>AX54:BB54</xm:sqref>
        </x14:conditionalFormatting>
        <x14:conditionalFormatting xmlns:xm="http://schemas.microsoft.com/office/excel/2006/main">
          <x14:cfRule type="containsText" priority="400" operator="containsText" id="{E42EA6B1-6535-4A9D-AD6E-2DDAC2EA6F5E}">
            <xm:f>NOT(ISERROR(SEARCH("B",P54)))</xm:f>
            <xm:f>"B"</xm:f>
            <x14:dxf>
              <font>
                <color theme="0"/>
              </font>
              <fill>
                <patternFill>
                  <bgColor rgb="FF7030A0"/>
                </patternFill>
              </fill>
            </x14:dxf>
          </x14:cfRule>
          <xm:sqref>P54:AW54</xm:sqref>
        </x14:conditionalFormatting>
        <x14:conditionalFormatting xmlns:xm="http://schemas.microsoft.com/office/excel/2006/main">
          <x14:cfRule type="containsText" priority="394" operator="containsText" id="{763A4774-7AA4-4813-8891-915F8C0776DC}">
            <xm:f>NOT(ISERROR(SEARCH("B",AX57)))</xm:f>
            <xm:f>"B"</xm:f>
            <x14:dxf>
              <font>
                <color theme="0"/>
              </font>
              <fill>
                <patternFill>
                  <bgColor rgb="FF7030A0"/>
                </patternFill>
              </fill>
            </x14:dxf>
          </x14:cfRule>
          <xm:sqref>AX57:BB57</xm:sqref>
        </x14:conditionalFormatting>
        <x14:conditionalFormatting xmlns:xm="http://schemas.microsoft.com/office/excel/2006/main">
          <x14:cfRule type="containsText" priority="390" operator="containsText" id="{BA14573E-C4D7-4C52-B290-E14B7E0591B3}">
            <xm:f>NOT(ISERROR(SEARCH("B",P57)))</xm:f>
            <xm:f>"B"</xm:f>
            <x14:dxf>
              <font>
                <color theme="0"/>
              </font>
              <fill>
                <patternFill>
                  <bgColor rgb="FF7030A0"/>
                </patternFill>
              </fill>
            </x14:dxf>
          </x14:cfRule>
          <xm:sqref>P57:AW57</xm:sqref>
        </x14:conditionalFormatting>
        <x14:conditionalFormatting xmlns:xm="http://schemas.microsoft.com/office/excel/2006/main">
          <x14:cfRule type="containsText" priority="384" operator="containsText" id="{BC9B708B-F981-44A2-87CF-D1ED8DE6649F}">
            <xm:f>NOT(ISERROR(SEARCH("B",AX59)))</xm:f>
            <xm:f>"B"</xm:f>
            <x14:dxf>
              <font>
                <color theme="0"/>
              </font>
              <fill>
                <patternFill>
                  <bgColor rgb="FF7030A0"/>
                </patternFill>
              </fill>
            </x14:dxf>
          </x14:cfRule>
          <xm:sqref>AX59:BB59</xm:sqref>
        </x14:conditionalFormatting>
        <x14:conditionalFormatting xmlns:xm="http://schemas.microsoft.com/office/excel/2006/main">
          <x14:cfRule type="containsText" priority="380" operator="containsText" id="{11F700B1-9999-4F26-9B57-62EB91212282}">
            <xm:f>NOT(ISERROR(SEARCH("B",P59)))</xm:f>
            <xm:f>"B"</xm:f>
            <x14:dxf>
              <font>
                <color theme="0"/>
              </font>
              <fill>
                <patternFill>
                  <bgColor rgb="FF7030A0"/>
                </patternFill>
              </fill>
            </x14:dxf>
          </x14:cfRule>
          <xm:sqref>P59:AW59</xm:sqref>
        </x14:conditionalFormatting>
        <x14:conditionalFormatting xmlns:xm="http://schemas.microsoft.com/office/excel/2006/main">
          <x14:cfRule type="containsText" priority="374" operator="containsText" id="{6540CC3E-BE2E-4175-B02A-C65986CCED33}">
            <xm:f>NOT(ISERROR(SEARCH("B",AX61)))</xm:f>
            <xm:f>"B"</xm:f>
            <x14:dxf>
              <font>
                <color theme="0"/>
              </font>
              <fill>
                <patternFill>
                  <bgColor rgb="FF7030A0"/>
                </patternFill>
              </fill>
            </x14:dxf>
          </x14:cfRule>
          <xm:sqref>AX61:BB61</xm:sqref>
        </x14:conditionalFormatting>
        <x14:conditionalFormatting xmlns:xm="http://schemas.microsoft.com/office/excel/2006/main">
          <x14:cfRule type="containsText" priority="370" operator="containsText" id="{BDE50211-31CF-4326-8169-DC4017B8D443}">
            <xm:f>NOT(ISERROR(SEARCH("B",P61)))</xm:f>
            <xm:f>"B"</xm:f>
            <x14:dxf>
              <font>
                <color theme="0"/>
              </font>
              <fill>
                <patternFill>
                  <bgColor rgb="FF7030A0"/>
                </patternFill>
              </fill>
            </x14:dxf>
          </x14:cfRule>
          <xm:sqref>P61:AW61</xm:sqref>
        </x14:conditionalFormatting>
        <x14:conditionalFormatting xmlns:xm="http://schemas.microsoft.com/office/excel/2006/main">
          <x14:cfRule type="containsText" priority="364" operator="containsText" id="{A21209CE-1C5B-472D-AF57-425ACAAB6508}">
            <xm:f>NOT(ISERROR(SEARCH("B",AX65)))</xm:f>
            <xm:f>"B"</xm:f>
            <x14:dxf>
              <font>
                <color theme="0"/>
              </font>
              <fill>
                <patternFill>
                  <bgColor rgb="FF7030A0"/>
                </patternFill>
              </fill>
            </x14:dxf>
          </x14:cfRule>
          <xm:sqref>AX65:BB65</xm:sqref>
        </x14:conditionalFormatting>
        <x14:conditionalFormatting xmlns:xm="http://schemas.microsoft.com/office/excel/2006/main">
          <x14:cfRule type="containsText" priority="360" operator="containsText" id="{F4D23E2B-43EB-4037-B0F0-D8DC30F4E512}">
            <xm:f>NOT(ISERROR(SEARCH("B",P65)))</xm:f>
            <xm:f>"B"</xm:f>
            <x14:dxf>
              <font>
                <color theme="0"/>
              </font>
              <fill>
                <patternFill>
                  <bgColor rgb="FF7030A0"/>
                </patternFill>
              </fill>
            </x14:dxf>
          </x14:cfRule>
          <xm:sqref>P65:AW65</xm:sqref>
        </x14:conditionalFormatting>
        <x14:conditionalFormatting xmlns:xm="http://schemas.microsoft.com/office/excel/2006/main">
          <x14:cfRule type="containsText" priority="354" operator="containsText" id="{F4053D04-FD9B-4657-8011-2ACF79F31D6D}">
            <xm:f>NOT(ISERROR(SEARCH("B",AX68)))</xm:f>
            <xm:f>"B"</xm:f>
            <x14:dxf>
              <font>
                <color theme="0"/>
              </font>
              <fill>
                <patternFill>
                  <bgColor rgb="FF7030A0"/>
                </patternFill>
              </fill>
            </x14:dxf>
          </x14:cfRule>
          <xm:sqref>AX68:BB68</xm:sqref>
        </x14:conditionalFormatting>
        <x14:conditionalFormatting xmlns:xm="http://schemas.microsoft.com/office/excel/2006/main">
          <x14:cfRule type="containsText" priority="350" operator="containsText" id="{43E9E934-D598-444C-BC82-B288BD7F2C9E}">
            <xm:f>NOT(ISERROR(SEARCH("B",P68)))</xm:f>
            <xm:f>"B"</xm:f>
            <x14:dxf>
              <font>
                <color theme="0"/>
              </font>
              <fill>
                <patternFill>
                  <bgColor rgb="FF7030A0"/>
                </patternFill>
              </fill>
            </x14:dxf>
          </x14:cfRule>
          <xm:sqref>P68:AW68</xm:sqref>
        </x14:conditionalFormatting>
        <x14:conditionalFormatting xmlns:xm="http://schemas.microsoft.com/office/excel/2006/main">
          <x14:cfRule type="containsText" priority="344" operator="containsText" id="{53866499-7533-43F6-9E47-1ADDE1B904D4}">
            <xm:f>NOT(ISERROR(SEARCH("B",AX72)))</xm:f>
            <xm:f>"B"</xm:f>
            <x14:dxf>
              <font>
                <color theme="0"/>
              </font>
              <fill>
                <patternFill>
                  <bgColor rgb="FF7030A0"/>
                </patternFill>
              </fill>
            </x14:dxf>
          </x14:cfRule>
          <xm:sqref>AX72:BB72</xm:sqref>
        </x14:conditionalFormatting>
        <x14:conditionalFormatting xmlns:xm="http://schemas.microsoft.com/office/excel/2006/main">
          <x14:cfRule type="containsText" priority="340" operator="containsText" id="{077BEFF2-2CE0-4A42-B846-A5BF1348DC6A}">
            <xm:f>NOT(ISERROR(SEARCH("B",P72)))</xm:f>
            <xm:f>"B"</xm:f>
            <x14:dxf>
              <font>
                <color theme="0"/>
              </font>
              <fill>
                <patternFill>
                  <bgColor rgb="FF7030A0"/>
                </patternFill>
              </fill>
            </x14:dxf>
          </x14:cfRule>
          <xm:sqref>P72:AW72</xm:sqref>
        </x14:conditionalFormatting>
        <x14:conditionalFormatting xmlns:xm="http://schemas.microsoft.com/office/excel/2006/main">
          <x14:cfRule type="containsText" priority="334" operator="containsText" id="{4E403B0F-327B-4239-A5FB-BBCE591DF37A}">
            <xm:f>NOT(ISERROR(SEARCH("B",AX79)))</xm:f>
            <xm:f>"B"</xm:f>
            <x14:dxf>
              <font>
                <color theme="0"/>
              </font>
              <fill>
                <patternFill>
                  <bgColor rgb="FF7030A0"/>
                </patternFill>
              </fill>
            </x14:dxf>
          </x14:cfRule>
          <xm:sqref>AX79:BB79</xm:sqref>
        </x14:conditionalFormatting>
        <x14:conditionalFormatting xmlns:xm="http://schemas.microsoft.com/office/excel/2006/main">
          <x14:cfRule type="containsText" priority="330" operator="containsText" id="{0FF8D39C-F210-4D8D-82BB-36010118004C}">
            <xm:f>NOT(ISERROR(SEARCH("B",P79)))</xm:f>
            <xm:f>"B"</xm:f>
            <x14:dxf>
              <font>
                <color theme="0"/>
              </font>
              <fill>
                <patternFill>
                  <bgColor rgb="FF7030A0"/>
                </patternFill>
              </fill>
            </x14:dxf>
          </x14:cfRule>
          <xm:sqref>P79:AW79</xm:sqref>
        </x14:conditionalFormatting>
        <x14:conditionalFormatting xmlns:xm="http://schemas.microsoft.com/office/excel/2006/main">
          <x14:cfRule type="containsText" priority="324" operator="containsText" id="{C4D05248-7770-4D97-B650-4AEE9787B21F}">
            <xm:f>NOT(ISERROR(SEARCH("B",AX85)))</xm:f>
            <xm:f>"B"</xm:f>
            <x14:dxf>
              <font>
                <color theme="0"/>
              </font>
              <fill>
                <patternFill>
                  <bgColor rgb="FF7030A0"/>
                </patternFill>
              </fill>
            </x14:dxf>
          </x14:cfRule>
          <xm:sqref>AX85:BB85</xm:sqref>
        </x14:conditionalFormatting>
        <x14:conditionalFormatting xmlns:xm="http://schemas.microsoft.com/office/excel/2006/main">
          <x14:cfRule type="containsText" priority="320" operator="containsText" id="{9FD94148-D200-4BE3-94D9-50A1F7E1A40C}">
            <xm:f>NOT(ISERROR(SEARCH("B",P85)))</xm:f>
            <xm:f>"B"</xm:f>
            <x14:dxf>
              <font>
                <color theme="0"/>
              </font>
              <fill>
                <patternFill>
                  <bgColor rgb="FF7030A0"/>
                </patternFill>
              </fill>
            </x14:dxf>
          </x14:cfRule>
          <xm:sqref>P85:AW85</xm:sqref>
        </x14:conditionalFormatting>
        <x14:conditionalFormatting xmlns:xm="http://schemas.microsoft.com/office/excel/2006/main">
          <x14:cfRule type="containsText" priority="297" operator="containsText" id="{503C0F92-2F37-4A83-9D97-F6A610D856E9}">
            <xm:f>NOT(ISERROR(SEARCH("B",P14)))</xm:f>
            <xm:f>"B"</xm:f>
            <x14:dxf>
              <font>
                <color theme="0"/>
              </font>
              <fill>
                <patternFill>
                  <bgColor rgb="FF7030A0"/>
                </patternFill>
              </fill>
            </x14:dxf>
          </x14:cfRule>
          <x14:cfRule type="containsText" priority="298" operator="containsText" id="{5C2AA5C4-74D8-4B60-94AC-81FAAA7493C4}">
            <xm:f>NOT(ISERROR(SEARCH("N",P14)))</xm:f>
            <xm:f>"N"</xm:f>
            <x14:dxf>
              <font>
                <color rgb="FF9C0006"/>
              </font>
              <fill>
                <patternFill>
                  <bgColor rgb="FFFFC7CE"/>
                </patternFill>
              </fill>
            </x14:dxf>
          </x14:cfRule>
          <x14:cfRule type="containsText" priority="299" operator="containsText" id="{CCFC9592-2A36-4E01-8F4C-1F3D66A963AC}">
            <xm:f>NOT(ISERROR(SEARCH("C",P14)))</xm:f>
            <xm:f>"C"</xm:f>
            <x14:dxf>
              <font>
                <color rgb="FF006100"/>
              </font>
              <fill>
                <patternFill>
                  <bgColor rgb="FFC6EFCE"/>
                </patternFill>
              </fill>
            </x14:dxf>
          </x14:cfRule>
          <xm:sqref>P14:AW14</xm:sqref>
        </x14:conditionalFormatting>
        <x14:conditionalFormatting xmlns:xm="http://schemas.microsoft.com/office/excel/2006/main">
          <x14:cfRule type="containsText" priority="289" operator="containsText" id="{FC6AB50E-51B0-4231-8959-B77384F75501}">
            <xm:f>NOT(ISERROR(SEARCH("B",P15)))</xm:f>
            <xm:f>"B"</xm:f>
            <x14:dxf>
              <font>
                <color theme="0"/>
              </font>
              <fill>
                <patternFill>
                  <bgColor rgb="FF7030A0"/>
                </patternFill>
              </fill>
            </x14:dxf>
          </x14:cfRule>
          <x14:cfRule type="containsText" priority="290" operator="containsText" id="{7529EB39-3B24-4548-A800-FAA4EB12AF67}">
            <xm:f>NOT(ISERROR(SEARCH("N",P15)))</xm:f>
            <xm:f>"N"</xm:f>
            <x14:dxf>
              <font>
                <color rgb="FF9C0006"/>
              </font>
              <fill>
                <patternFill>
                  <bgColor rgb="FFFFC7CE"/>
                </patternFill>
              </fill>
            </x14:dxf>
          </x14:cfRule>
          <x14:cfRule type="containsText" priority="291" operator="containsText" id="{D83D8535-1CB4-4DE7-B842-1F8779F4F8D7}">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281" operator="containsText" id="{18A67ACA-9EAB-45CD-98F2-9BDE9946EE2D}">
            <xm:f>NOT(ISERROR(SEARCH("B",P43)))</xm:f>
            <xm:f>"B"</xm:f>
            <x14:dxf>
              <font>
                <color theme="0"/>
              </font>
              <fill>
                <patternFill>
                  <bgColor rgb="FF7030A0"/>
                </patternFill>
              </fill>
            </x14:dxf>
          </x14:cfRule>
          <x14:cfRule type="containsText" priority="282" operator="containsText" id="{60F89B2F-690A-42B6-A6DE-D26597C3A0D3}">
            <xm:f>NOT(ISERROR(SEARCH("N",P43)))</xm:f>
            <xm:f>"N"</xm:f>
            <x14:dxf>
              <font>
                <color rgb="FF9C0006"/>
              </font>
              <fill>
                <patternFill>
                  <bgColor rgb="FFFFC7CE"/>
                </patternFill>
              </fill>
            </x14:dxf>
          </x14:cfRule>
          <x14:cfRule type="containsText" priority="283" operator="containsText" id="{D9CD7617-463C-4FA5-A8AB-1C159BA84D1E}">
            <xm:f>NOT(ISERROR(SEARCH("C",P43)))</xm:f>
            <xm:f>"C"</xm:f>
            <x14:dxf>
              <font>
                <color rgb="FF006100"/>
              </font>
              <fill>
                <patternFill>
                  <bgColor rgb="FFC6EFCE"/>
                </patternFill>
              </fill>
            </x14:dxf>
          </x14:cfRule>
          <xm:sqref>P43:AW43</xm:sqref>
        </x14:conditionalFormatting>
        <x14:conditionalFormatting xmlns:xm="http://schemas.microsoft.com/office/excel/2006/main">
          <x14:cfRule type="containsText" priority="273" operator="containsText" id="{B1701AB9-89C7-4242-9024-D3A5F6324B10}">
            <xm:f>NOT(ISERROR(SEARCH("B",P44)))</xm:f>
            <xm:f>"B"</xm:f>
            <x14:dxf>
              <font>
                <color theme="0"/>
              </font>
              <fill>
                <patternFill>
                  <bgColor rgb="FF7030A0"/>
                </patternFill>
              </fill>
            </x14:dxf>
          </x14:cfRule>
          <x14:cfRule type="containsText" priority="274" operator="containsText" id="{A1E72780-6427-476F-B959-94F96CD9964D}">
            <xm:f>NOT(ISERROR(SEARCH("N",P44)))</xm:f>
            <xm:f>"N"</xm:f>
            <x14:dxf>
              <font>
                <color rgb="FF9C0006"/>
              </font>
              <fill>
                <patternFill>
                  <bgColor rgb="FFFFC7CE"/>
                </patternFill>
              </fill>
            </x14:dxf>
          </x14:cfRule>
          <x14:cfRule type="containsText" priority="275" operator="containsText" id="{E8266284-B31F-4DD0-B043-BA90BC0F8D34}">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265" operator="containsText" id="{841F9CA2-170E-4584-A427-BFF1780F9409}">
            <xm:f>NOT(ISERROR(SEARCH("B",P55)))</xm:f>
            <xm:f>"B"</xm:f>
            <x14:dxf>
              <font>
                <color theme="0"/>
              </font>
              <fill>
                <patternFill>
                  <bgColor rgb="FF7030A0"/>
                </patternFill>
              </fill>
            </x14:dxf>
          </x14:cfRule>
          <x14:cfRule type="containsText" priority="266" operator="containsText" id="{E704E506-FE25-4213-83E1-E35E56097F08}">
            <xm:f>NOT(ISERROR(SEARCH("N",P55)))</xm:f>
            <xm:f>"N"</xm:f>
            <x14:dxf>
              <font>
                <color rgb="FF9C0006"/>
              </font>
              <fill>
                <patternFill>
                  <bgColor rgb="FFFFC7CE"/>
                </patternFill>
              </fill>
            </x14:dxf>
          </x14:cfRule>
          <x14:cfRule type="containsText" priority="267" operator="containsText" id="{2EDA600B-D550-4040-A6A4-D1629EE25EE8}">
            <xm:f>NOT(ISERROR(SEARCH("C",P55)))</xm:f>
            <xm:f>"C"</xm:f>
            <x14:dxf>
              <font>
                <color rgb="FF006100"/>
              </font>
              <fill>
                <patternFill>
                  <bgColor rgb="FFC6EFCE"/>
                </patternFill>
              </fill>
            </x14:dxf>
          </x14:cfRule>
          <xm:sqref>P55:AW55</xm:sqref>
        </x14:conditionalFormatting>
        <x14:conditionalFormatting xmlns:xm="http://schemas.microsoft.com/office/excel/2006/main">
          <x14:cfRule type="containsText" priority="257" operator="containsText" id="{17BE10C3-5A55-4FDC-9053-D5A3D2D42636}">
            <xm:f>NOT(ISERROR(SEARCH("B",P56)))</xm:f>
            <xm:f>"B"</xm:f>
            <x14:dxf>
              <font>
                <color theme="0"/>
              </font>
              <fill>
                <patternFill>
                  <bgColor rgb="FF7030A0"/>
                </patternFill>
              </fill>
            </x14:dxf>
          </x14:cfRule>
          <x14:cfRule type="containsText" priority="258" operator="containsText" id="{6830AD6C-3277-46EF-B9F9-A42E75ED29F1}">
            <xm:f>NOT(ISERROR(SEARCH("N",P56)))</xm:f>
            <xm:f>"N"</xm:f>
            <x14:dxf>
              <font>
                <color rgb="FF9C0006"/>
              </font>
              <fill>
                <patternFill>
                  <bgColor rgb="FFFFC7CE"/>
                </patternFill>
              </fill>
            </x14:dxf>
          </x14:cfRule>
          <x14:cfRule type="containsText" priority="259" operator="containsText" id="{6CED5159-68EB-4267-B510-DCFB26F10386}">
            <xm:f>NOT(ISERROR(SEARCH("C",P56)))</xm:f>
            <xm:f>"C"</xm:f>
            <x14:dxf>
              <font>
                <color rgb="FF006100"/>
              </font>
              <fill>
                <patternFill>
                  <bgColor rgb="FFC6EFCE"/>
                </patternFill>
              </fill>
            </x14:dxf>
          </x14:cfRule>
          <xm:sqref>P56:AW56</xm:sqref>
        </x14:conditionalFormatting>
        <x14:conditionalFormatting xmlns:xm="http://schemas.microsoft.com/office/excel/2006/main">
          <x14:cfRule type="containsText" priority="249" operator="containsText" id="{A9802DAE-BC28-42BA-9429-EAA0D1EEAEE0}">
            <xm:f>NOT(ISERROR(SEARCH("B",P6)))</xm:f>
            <xm:f>"B"</xm:f>
            <x14:dxf>
              <font>
                <color theme="0"/>
              </font>
              <fill>
                <patternFill>
                  <bgColor rgb="FF7030A0"/>
                </patternFill>
              </fill>
            </x14:dxf>
          </x14:cfRule>
          <x14:cfRule type="containsText" priority="250" operator="containsText" id="{5EE0104D-AB41-4ACE-9DF0-AEC0E22BDCE0}">
            <xm:f>NOT(ISERROR(SEARCH("N",P6)))</xm:f>
            <xm:f>"N"</xm:f>
            <x14:dxf>
              <font>
                <color rgb="FF9C0006"/>
              </font>
              <fill>
                <patternFill>
                  <bgColor rgb="FFFFC7CE"/>
                </patternFill>
              </fill>
            </x14:dxf>
          </x14:cfRule>
          <x14:cfRule type="containsText" priority="251" operator="containsText" id="{4ED654D5-234D-4044-8C07-51BC626EBA95}">
            <xm:f>NOT(ISERROR(SEARCH("C",P6)))</xm:f>
            <xm:f>"C"</xm:f>
            <x14:dxf>
              <font>
                <color rgb="FF006100"/>
              </font>
              <fill>
                <patternFill>
                  <bgColor rgb="FFC6EFCE"/>
                </patternFill>
              </fill>
            </x14:dxf>
          </x14:cfRule>
          <xm:sqref>P6:AW8</xm:sqref>
        </x14:conditionalFormatting>
        <x14:conditionalFormatting xmlns:xm="http://schemas.microsoft.com/office/excel/2006/main">
          <x14:cfRule type="containsText" priority="241" operator="containsText" id="{A227EDDD-F0ED-4C5F-A4AF-23C2002B4B3B}">
            <xm:f>NOT(ISERROR(SEARCH("B",P11)))</xm:f>
            <xm:f>"B"</xm:f>
            <x14:dxf>
              <font>
                <color theme="0"/>
              </font>
              <fill>
                <patternFill>
                  <bgColor rgb="FF7030A0"/>
                </patternFill>
              </fill>
            </x14:dxf>
          </x14:cfRule>
          <x14:cfRule type="containsText" priority="242" operator="containsText" id="{80A5DE3E-8CBF-4BB1-AD4D-C99F27056C22}">
            <xm:f>NOT(ISERROR(SEARCH("N",P11)))</xm:f>
            <xm:f>"N"</xm:f>
            <x14:dxf>
              <font>
                <color rgb="FF9C0006"/>
              </font>
              <fill>
                <patternFill>
                  <bgColor rgb="FFFFC7CE"/>
                </patternFill>
              </fill>
            </x14:dxf>
          </x14:cfRule>
          <x14:cfRule type="containsText" priority="243" operator="containsText" id="{0E61A96A-4688-4EE0-81F1-0C7F7B01DBDB}">
            <xm:f>NOT(ISERROR(SEARCH("C",P11)))</xm:f>
            <xm:f>"C"</xm:f>
            <x14:dxf>
              <font>
                <color rgb="FF006100"/>
              </font>
              <fill>
                <patternFill>
                  <bgColor rgb="FFC6EFCE"/>
                </patternFill>
              </fill>
            </x14:dxf>
          </x14:cfRule>
          <xm:sqref>P11:AW12</xm:sqref>
        </x14:conditionalFormatting>
        <x14:conditionalFormatting xmlns:xm="http://schemas.microsoft.com/office/excel/2006/main">
          <x14:cfRule type="containsText" priority="233" operator="containsText" id="{85F0382E-25EC-47B3-812F-9E262C72F446}">
            <xm:f>NOT(ISERROR(SEARCH("B",P18)))</xm:f>
            <xm:f>"B"</xm:f>
            <x14:dxf>
              <font>
                <color theme="0"/>
              </font>
              <fill>
                <patternFill>
                  <bgColor rgb="FF7030A0"/>
                </patternFill>
              </fill>
            </x14:dxf>
          </x14:cfRule>
          <x14:cfRule type="containsText" priority="234" operator="containsText" id="{F35F43E7-0B46-4B57-B769-3D1434903E77}">
            <xm:f>NOT(ISERROR(SEARCH("N",P18)))</xm:f>
            <xm:f>"N"</xm:f>
            <x14:dxf>
              <font>
                <color rgb="FF9C0006"/>
              </font>
              <fill>
                <patternFill>
                  <bgColor rgb="FFFFC7CE"/>
                </patternFill>
              </fill>
            </x14:dxf>
          </x14:cfRule>
          <x14:cfRule type="containsText" priority="235" operator="containsText" id="{48BC6FCF-9137-4C16-B52C-5CB791CF979E}">
            <xm:f>NOT(ISERROR(SEARCH("C",P18)))</xm:f>
            <xm:f>"C"</xm:f>
            <x14:dxf>
              <font>
                <color rgb="FF006100"/>
              </font>
              <fill>
                <patternFill>
                  <bgColor rgb="FFC6EFCE"/>
                </patternFill>
              </fill>
            </x14:dxf>
          </x14:cfRule>
          <xm:sqref>P18:AW18</xm:sqref>
        </x14:conditionalFormatting>
        <x14:conditionalFormatting xmlns:xm="http://schemas.microsoft.com/office/excel/2006/main">
          <x14:cfRule type="containsText" priority="225" operator="containsText" id="{B604D2FF-7FA1-44BF-B58F-4DF54BE3C48A}">
            <xm:f>NOT(ISERROR(SEARCH("B",P19)))</xm:f>
            <xm:f>"B"</xm:f>
            <x14:dxf>
              <font>
                <color theme="0"/>
              </font>
              <fill>
                <patternFill>
                  <bgColor rgb="FF7030A0"/>
                </patternFill>
              </fill>
            </x14:dxf>
          </x14:cfRule>
          <x14:cfRule type="containsText" priority="226" operator="containsText" id="{4DE714D9-0076-4FEC-ABB5-EA673B5BEE4F}">
            <xm:f>NOT(ISERROR(SEARCH("N",P19)))</xm:f>
            <xm:f>"N"</xm:f>
            <x14:dxf>
              <font>
                <color rgb="FF9C0006"/>
              </font>
              <fill>
                <patternFill>
                  <bgColor rgb="FFFFC7CE"/>
                </patternFill>
              </fill>
            </x14:dxf>
          </x14:cfRule>
          <x14:cfRule type="containsText" priority="227" operator="containsText" id="{E4C81023-2CC9-40E9-88E3-51450B2B27C5}">
            <xm:f>NOT(ISERROR(SEARCH("C",P19)))</xm:f>
            <xm:f>"C"</xm:f>
            <x14:dxf>
              <font>
                <color rgb="FF006100"/>
              </font>
              <fill>
                <patternFill>
                  <bgColor rgb="FFC6EFCE"/>
                </patternFill>
              </fill>
            </x14:dxf>
          </x14:cfRule>
          <xm:sqref>P19:AW19</xm:sqref>
        </x14:conditionalFormatting>
        <x14:conditionalFormatting xmlns:xm="http://schemas.microsoft.com/office/excel/2006/main">
          <x14:cfRule type="containsText" priority="217" operator="containsText" id="{823BE094-EED0-45BD-AAFA-DD62DB4C727A}">
            <xm:f>NOT(ISERROR(SEARCH("B",P22)))</xm:f>
            <xm:f>"B"</xm:f>
            <x14:dxf>
              <font>
                <color theme="0"/>
              </font>
              <fill>
                <patternFill>
                  <bgColor rgb="FF7030A0"/>
                </patternFill>
              </fill>
            </x14:dxf>
          </x14:cfRule>
          <x14:cfRule type="containsText" priority="218" operator="containsText" id="{946DE0CE-4330-438C-B552-542565634898}">
            <xm:f>NOT(ISERROR(SEARCH("N",P22)))</xm:f>
            <xm:f>"N"</xm:f>
            <x14:dxf>
              <font>
                <color rgb="FF9C0006"/>
              </font>
              <fill>
                <patternFill>
                  <bgColor rgb="FFFFC7CE"/>
                </patternFill>
              </fill>
            </x14:dxf>
          </x14:cfRule>
          <x14:cfRule type="containsText" priority="219" operator="containsText" id="{B4ACA37E-3937-4448-8912-5DB91F6EDCAC}">
            <xm:f>NOT(ISERROR(SEARCH("C",P22)))</xm:f>
            <xm:f>"C"</xm:f>
            <x14:dxf>
              <font>
                <color rgb="FF006100"/>
              </font>
              <fill>
                <patternFill>
                  <bgColor rgb="FFC6EFCE"/>
                </patternFill>
              </fill>
            </x14:dxf>
          </x14:cfRule>
          <xm:sqref>P22:AW26</xm:sqref>
        </x14:conditionalFormatting>
        <x14:conditionalFormatting xmlns:xm="http://schemas.microsoft.com/office/excel/2006/main">
          <x14:cfRule type="containsText" priority="209" operator="containsText" id="{5B113A7C-A808-4998-9A21-852044753513}">
            <xm:f>NOT(ISERROR(SEARCH("B",P29)))</xm:f>
            <xm:f>"B"</xm:f>
            <x14:dxf>
              <font>
                <color theme="0"/>
              </font>
              <fill>
                <patternFill>
                  <bgColor rgb="FF7030A0"/>
                </patternFill>
              </fill>
            </x14:dxf>
          </x14:cfRule>
          <x14:cfRule type="containsText" priority="210" operator="containsText" id="{4F11CB47-4FB9-47F5-BC1C-BD5194C3ADED}">
            <xm:f>NOT(ISERROR(SEARCH("N",P29)))</xm:f>
            <xm:f>"N"</xm:f>
            <x14:dxf>
              <font>
                <color rgb="FF9C0006"/>
              </font>
              <fill>
                <patternFill>
                  <bgColor rgb="FFFFC7CE"/>
                </patternFill>
              </fill>
            </x14:dxf>
          </x14:cfRule>
          <x14:cfRule type="containsText" priority="211" operator="containsText" id="{3D18D0FA-CD0B-4C17-A189-12590D1E78E7}">
            <xm:f>NOT(ISERROR(SEARCH("C",P29)))</xm:f>
            <xm:f>"C"</xm:f>
            <x14:dxf>
              <font>
                <color rgb="FF006100"/>
              </font>
              <fill>
                <patternFill>
                  <bgColor rgb="FFC6EFCE"/>
                </patternFill>
              </fill>
            </x14:dxf>
          </x14:cfRule>
          <xm:sqref>P29:AW30</xm:sqref>
        </x14:conditionalFormatting>
        <x14:conditionalFormatting xmlns:xm="http://schemas.microsoft.com/office/excel/2006/main">
          <x14:cfRule type="containsText" priority="201" operator="containsText" id="{7829E1DF-82AC-436E-AC41-06C9E9506F9F}">
            <xm:f>NOT(ISERROR(SEARCH("B",P35)))</xm:f>
            <xm:f>"B"</xm:f>
            <x14:dxf>
              <font>
                <color theme="0"/>
              </font>
              <fill>
                <patternFill>
                  <bgColor rgb="FF7030A0"/>
                </patternFill>
              </fill>
            </x14:dxf>
          </x14:cfRule>
          <x14:cfRule type="containsText" priority="202" operator="containsText" id="{4F549F8E-F76D-4680-81CB-3DCB99FFD884}">
            <xm:f>NOT(ISERROR(SEARCH("N",P35)))</xm:f>
            <xm:f>"N"</xm:f>
            <x14:dxf>
              <font>
                <color rgb="FF9C0006"/>
              </font>
              <fill>
                <patternFill>
                  <bgColor rgb="FFFFC7CE"/>
                </patternFill>
              </fill>
            </x14:dxf>
          </x14:cfRule>
          <x14:cfRule type="containsText" priority="203" operator="containsText" id="{A03DAED0-481C-4CBE-A436-3C87BE8AF801}">
            <xm:f>NOT(ISERROR(SEARCH("C",P35)))</xm:f>
            <xm:f>"C"</xm:f>
            <x14:dxf>
              <font>
                <color rgb="FF006100"/>
              </font>
              <fill>
                <patternFill>
                  <bgColor rgb="FFC6EFCE"/>
                </patternFill>
              </fill>
            </x14:dxf>
          </x14:cfRule>
          <xm:sqref>P35:AW36</xm:sqref>
        </x14:conditionalFormatting>
        <x14:conditionalFormatting xmlns:xm="http://schemas.microsoft.com/office/excel/2006/main">
          <x14:cfRule type="containsText" priority="193" operator="containsText" id="{F00F3710-BD93-4ECD-BD48-43BCC2D74B5F}">
            <xm:f>NOT(ISERROR(SEARCH("B",P39)))</xm:f>
            <xm:f>"B"</xm:f>
            <x14:dxf>
              <font>
                <color theme="0"/>
              </font>
              <fill>
                <patternFill>
                  <bgColor rgb="FF7030A0"/>
                </patternFill>
              </fill>
            </x14:dxf>
          </x14:cfRule>
          <x14:cfRule type="containsText" priority="194" operator="containsText" id="{5948B99B-EC78-4B03-BC6F-F5B9B49002A3}">
            <xm:f>NOT(ISERROR(SEARCH("N",P39)))</xm:f>
            <xm:f>"N"</xm:f>
            <x14:dxf>
              <font>
                <color rgb="FF9C0006"/>
              </font>
              <fill>
                <patternFill>
                  <bgColor rgb="FFFFC7CE"/>
                </patternFill>
              </fill>
            </x14:dxf>
          </x14:cfRule>
          <x14:cfRule type="containsText" priority="195" operator="containsText" id="{C7A7346A-4B1E-41BF-9E43-660DC8DFE7B2}">
            <xm:f>NOT(ISERROR(SEARCH("C",P39)))</xm:f>
            <xm:f>"C"</xm:f>
            <x14:dxf>
              <font>
                <color rgb="FF006100"/>
              </font>
              <fill>
                <patternFill>
                  <bgColor rgb="FFC6EFCE"/>
                </patternFill>
              </fill>
            </x14:dxf>
          </x14:cfRule>
          <xm:sqref>P39:AW41</xm:sqref>
        </x14:conditionalFormatting>
        <x14:conditionalFormatting xmlns:xm="http://schemas.microsoft.com/office/excel/2006/main">
          <x14:cfRule type="containsText" priority="185" operator="containsText" id="{50F10F69-C311-4DA2-99F9-1090D1EA9D75}">
            <xm:f>NOT(ISERROR(SEARCH("B",P47)))</xm:f>
            <xm:f>"B"</xm:f>
            <x14:dxf>
              <font>
                <color theme="0"/>
              </font>
              <fill>
                <patternFill>
                  <bgColor rgb="FF7030A0"/>
                </patternFill>
              </fill>
            </x14:dxf>
          </x14:cfRule>
          <x14:cfRule type="containsText" priority="186" operator="containsText" id="{81680B05-F701-46F9-8DA8-14DF7A51103C}">
            <xm:f>NOT(ISERROR(SEARCH("N",P47)))</xm:f>
            <xm:f>"N"</xm:f>
            <x14:dxf>
              <font>
                <color rgb="FF9C0006"/>
              </font>
              <fill>
                <patternFill>
                  <bgColor rgb="FFFFC7CE"/>
                </patternFill>
              </fill>
            </x14:dxf>
          </x14:cfRule>
          <x14:cfRule type="containsText" priority="187" operator="containsText" id="{643A347D-9F33-43B8-9BB2-2E25E630CA03}">
            <xm:f>NOT(ISERROR(SEARCH("C",P47)))</xm:f>
            <xm:f>"C"</xm:f>
            <x14:dxf>
              <font>
                <color rgb="FF006100"/>
              </font>
              <fill>
                <patternFill>
                  <bgColor rgb="FFC6EFCE"/>
                </patternFill>
              </fill>
            </x14:dxf>
          </x14:cfRule>
          <xm:sqref>P47:AW49</xm:sqref>
        </x14:conditionalFormatting>
        <x14:conditionalFormatting xmlns:xm="http://schemas.microsoft.com/office/excel/2006/main">
          <x14:cfRule type="containsText" priority="177" operator="containsText" id="{E7352F4B-0AA6-4A55-9AD6-E18FA79F61FC}">
            <xm:f>NOT(ISERROR(SEARCH("B",P52)))</xm:f>
            <xm:f>"B"</xm:f>
            <x14:dxf>
              <font>
                <color theme="0"/>
              </font>
              <fill>
                <patternFill>
                  <bgColor rgb="FF7030A0"/>
                </patternFill>
              </fill>
            </x14:dxf>
          </x14:cfRule>
          <x14:cfRule type="containsText" priority="178" operator="containsText" id="{2A1D1DEA-245D-4D30-B7C1-59D5BED6F5D6}">
            <xm:f>NOT(ISERROR(SEARCH("N",P52)))</xm:f>
            <xm:f>"N"</xm:f>
            <x14:dxf>
              <font>
                <color rgb="FF9C0006"/>
              </font>
              <fill>
                <patternFill>
                  <bgColor rgb="FFFFC7CE"/>
                </patternFill>
              </fill>
            </x14:dxf>
          </x14:cfRule>
          <x14:cfRule type="containsText" priority="179" operator="containsText" id="{1609DFC7-B282-46FE-B46A-CC4131D4D463}">
            <xm:f>NOT(ISERROR(SEARCH("C",P52)))</xm:f>
            <xm:f>"C"</xm:f>
            <x14:dxf>
              <font>
                <color rgb="FF006100"/>
              </font>
              <fill>
                <patternFill>
                  <bgColor rgb="FFC6EFCE"/>
                </patternFill>
              </fill>
            </x14:dxf>
          </x14:cfRule>
          <xm:sqref>P52:AW53</xm:sqref>
        </x14:conditionalFormatting>
        <x14:conditionalFormatting xmlns:xm="http://schemas.microsoft.com/office/excel/2006/main">
          <x14:cfRule type="containsText" priority="169" operator="containsText" id="{F3253C75-4665-4797-B90C-EE51FF482545}">
            <xm:f>NOT(ISERROR(SEARCH("B",P60)))</xm:f>
            <xm:f>"B"</xm:f>
            <x14:dxf>
              <font>
                <color theme="0"/>
              </font>
              <fill>
                <patternFill>
                  <bgColor rgb="FF7030A0"/>
                </patternFill>
              </fill>
            </x14:dxf>
          </x14:cfRule>
          <x14:cfRule type="containsText" priority="170" operator="containsText" id="{D1263159-192F-40E3-82BC-BFEE52D0B8BA}">
            <xm:f>NOT(ISERROR(SEARCH("N",P60)))</xm:f>
            <xm:f>"N"</xm:f>
            <x14:dxf>
              <font>
                <color rgb="FF9C0006"/>
              </font>
              <fill>
                <patternFill>
                  <bgColor rgb="FFFFC7CE"/>
                </patternFill>
              </fill>
            </x14:dxf>
          </x14:cfRule>
          <x14:cfRule type="containsText" priority="171" operator="containsText" id="{B46BED0E-3322-48D5-BA09-69D38F28A5B2}">
            <xm:f>NOT(ISERROR(SEARCH("C",P60)))</xm:f>
            <xm:f>"C"</xm:f>
            <x14:dxf>
              <font>
                <color rgb="FF006100"/>
              </font>
              <fill>
                <patternFill>
                  <bgColor rgb="FFC6EFCE"/>
                </patternFill>
              </fill>
            </x14:dxf>
          </x14:cfRule>
          <xm:sqref>P60:AW60</xm:sqref>
        </x14:conditionalFormatting>
        <x14:conditionalFormatting xmlns:xm="http://schemas.microsoft.com/office/excel/2006/main">
          <x14:cfRule type="containsText" priority="161" operator="containsText" id="{B5574900-BD51-4D78-B479-F44AEEDA96EA}">
            <xm:f>NOT(ISERROR(SEARCH("B",P63)))</xm:f>
            <xm:f>"B"</xm:f>
            <x14:dxf>
              <font>
                <color theme="0"/>
              </font>
              <fill>
                <patternFill>
                  <bgColor rgb="FF7030A0"/>
                </patternFill>
              </fill>
            </x14:dxf>
          </x14:cfRule>
          <x14:cfRule type="containsText" priority="162" operator="containsText" id="{C60C5390-8DC2-4036-A496-D6D45DC26530}">
            <xm:f>NOT(ISERROR(SEARCH("N",P63)))</xm:f>
            <xm:f>"N"</xm:f>
            <x14:dxf>
              <font>
                <color rgb="FF9C0006"/>
              </font>
              <fill>
                <patternFill>
                  <bgColor rgb="FFFFC7CE"/>
                </patternFill>
              </fill>
            </x14:dxf>
          </x14:cfRule>
          <x14:cfRule type="containsText" priority="163" operator="containsText" id="{372AFBAE-33A0-4DDC-995E-CB3D84948618}">
            <xm:f>NOT(ISERROR(SEARCH("C",P63)))</xm:f>
            <xm:f>"C"</xm:f>
            <x14:dxf>
              <font>
                <color rgb="FF006100"/>
              </font>
              <fill>
                <patternFill>
                  <bgColor rgb="FFC6EFCE"/>
                </patternFill>
              </fill>
            </x14:dxf>
          </x14:cfRule>
          <xm:sqref>P63:AW64</xm:sqref>
        </x14:conditionalFormatting>
        <x14:conditionalFormatting xmlns:xm="http://schemas.microsoft.com/office/excel/2006/main">
          <x14:cfRule type="containsText" priority="153" operator="containsText" id="{DD0E2161-7B29-4984-8D04-A85F7D012A50}">
            <xm:f>NOT(ISERROR(SEARCH("B",P67)))</xm:f>
            <xm:f>"B"</xm:f>
            <x14:dxf>
              <font>
                <color theme="0"/>
              </font>
              <fill>
                <patternFill>
                  <bgColor rgb="FF7030A0"/>
                </patternFill>
              </fill>
            </x14:dxf>
          </x14:cfRule>
          <x14:cfRule type="containsText" priority="154" operator="containsText" id="{8FAB2F65-18F4-44E2-B2CD-12FEAFCEABC2}">
            <xm:f>NOT(ISERROR(SEARCH("N",P67)))</xm:f>
            <xm:f>"N"</xm:f>
            <x14:dxf>
              <font>
                <color rgb="FF9C0006"/>
              </font>
              <fill>
                <patternFill>
                  <bgColor rgb="FFFFC7CE"/>
                </patternFill>
              </fill>
            </x14:dxf>
          </x14:cfRule>
          <x14:cfRule type="containsText" priority="155" operator="containsText" id="{20C6F706-6711-48A2-8EB9-18A38ABBD718}">
            <xm:f>NOT(ISERROR(SEARCH("C",P67)))</xm:f>
            <xm:f>"C"</xm:f>
            <x14:dxf>
              <font>
                <color rgb="FF006100"/>
              </font>
              <fill>
                <patternFill>
                  <bgColor rgb="FFC6EFCE"/>
                </patternFill>
              </fill>
            </x14:dxf>
          </x14:cfRule>
          <xm:sqref>P67:AW67</xm:sqref>
        </x14:conditionalFormatting>
        <x14:conditionalFormatting xmlns:xm="http://schemas.microsoft.com/office/excel/2006/main">
          <x14:cfRule type="containsText" priority="145" operator="containsText" id="{EFF0971D-0953-4DC3-964A-680400246932}">
            <xm:f>NOT(ISERROR(SEARCH("B",P70)))</xm:f>
            <xm:f>"B"</xm:f>
            <x14:dxf>
              <font>
                <color theme="0"/>
              </font>
              <fill>
                <patternFill>
                  <bgColor rgb="FF7030A0"/>
                </patternFill>
              </fill>
            </x14:dxf>
          </x14:cfRule>
          <x14:cfRule type="containsText" priority="146" operator="containsText" id="{6A2CEE38-A2FB-4A9D-93BD-5300E2E1D26F}">
            <xm:f>NOT(ISERROR(SEARCH("N",P70)))</xm:f>
            <xm:f>"N"</xm:f>
            <x14:dxf>
              <font>
                <color rgb="FF9C0006"/>
              </font>
              <fill>
                <patternFill>
                  <bgColor rgb="FFFFC7CE"/>
                </patternFill>
              </fill>
            </x14:dxf>
          </x14:cfRule>
          <x14:cfRule type="containsText" priority="147" operator="containsText" id="{BBBB9A53-5AFD-4843-AF6D-9DCC210084B2}">
            <xm:f>NOT(ISERROR(SEARCH("C",P70)))</xm:f>
            <xm:f>"C"</xm:f>
            <x14:dxf>
              <font>
                <color rgb="FF006100"/>
              </font>
              <fill>
                <patternFill>
                  <bgColor rgb="FFC6EFCE"/>
                </patternFill>
              </fill>
            </x14:dxf>
          </x14:cfRule>
          <xm:sqref>P70:AW71</xm:sqref>
        </x14:conditionalFormatting>
        <x14:conditionalFormatting xmlns:xm="http://schemas.microsoft.com/office/excel/2006/main">
          <x14:cfRule type="containsText" priority="137" operator="containsText" id="{8DA3BF38-FBD7-4A44-99D0-7109349131C9}">
            <xm:f>NOT(ISERROR(SEARCH("B",P74)))</xm:f>
            <xm:f>"B"</xm:f>
            <x14:dxf>
              <font>
                <color theme="0"/>
              </font>
              <fill>
                <patternFill>
                  <bgColor rgb="FF7030A0"/>
                </patternFill>
              </fill>
            </x14:dxf>
          </x14:cfRule>
          <x14:cfRule type="containsText" priority="138" operator="containsText" id="{DD5724AD-D1DF-49F9-88BF-E0DC6168CBE0}">
            <xm:f>NOT(ISERROR(SEARCH("N",P74)))</xm:f>
            <xm:f>"N"</xm:f>
            <x14:dxf>
              <font>
                <color rgb="FF9C0006"/>
              </font>
              <fill>
                <patternFill>
                  <bgColor rgb="FFFFC7CE"/>
                </patternFill>
              </fill>
            </x14:dxf>
          </x14:cfRule>
          <x14:cfRule type="containsText" priority="139" operator="containsText" id="{49A6B246-9A16-45A3-BEA1-DAC5927D2D43}">
            <xm:f>NOT(ISERROR(SEARCH("C",P74)))</xm:f>
            <xm:f>"C"</xm:f>
            <x14:dxf>
              <font>
                <color rgb="FF006100"/>
              </font>
              <fill>
                <patternFill>
                  <bgColor rgb="FFC6EFCE"/>
                </patternFill>
              </fill>
            </x14:dxf>
          </x14:cfRule>
          <xm:sqref>P74:AW78</xm:sqref>
        </x14:conditionalFormatting>
        <x14:conditionalFormatting xmlns:xm="http://schemas.microsoft.com/office/excel/2006/main">
          <x14:cfRule type="containsText" priority="129" operator="containsText" id="{7AA1167B-C746-4F4A-B1D8-C1BA03C37629}">
            <xm:f>NOT(ISERROR(SEARCH("B",P81)))</xm:f>
            <xm:f>"B"</xm:f>
            <x14:dxf>
              <font>
                <color theme="0"/>
              </font>
              <fill>
                <patternFill>
                  <bgColor rgb="FF7030A0"/>
                </patternFill>
              </fill>
            </x14:dxf>
          </x14:cfRule>
          <x14:cfRule type="containsText" priority="130" operator="containsText" id="{13548254-6382-43DB-823E-4E05BBE9114A}">
            <xm:f>NOT(ISERROR(SEARCH("N",P81)))</xm:f>
            <xm:f>"N"</xm:f>
            <x14:dxf>
              <font>
                <color rgb="FF9C0006"/>
              </font>
              <fill>
                <patternFill>
                  <bgColor rgb="FFFFC7CE"/>
                </patternFill>
              </fill>
            </x14:dxf>
          </x14:cfRule>
          <x14:cfRule type="containsText" priority="131" operator="containsText" id="{116E52B6-7115-470C-AFAD-6EC3B8E73D11}">
            <xm:f>NOT(ISERROR(SEARCH("C",P81)))</xm:f>
            <xm:f>"C"</xm:f>
            <x14:dxf>
              <font>
                <color rgb="FF006100"/>
              </font>
              <fill>
                <patternFill>
                  <bgColor rgb="FFC6EFCE"/>
                </patternFill>
              </fill>
            </x14:dxf>
          </x14:cfRule>
          <xm:sqref>P81:AW84</xm:sqref>
        </x14:conditionalFormatting>
        <x14:conditionalFormatting xmlns:xm="http://schemas.microsoft.com/office/excel/2006/main">
          <x14:cfRule type="containsText" priority="121" operator="containsText" id="{6AD5FBD4-163F-43E2-9FFC-643459935140}">
            <xm:f>NOT(ISERROR(SEARCH("B",P80)))</xm:f>
            <xm:f>"B"</xm:f>
            <x14:dxf>
              <font>
                <color theme="0"/>
              </font>
              <fill>
                <patternFill>
                  <bgColor rgb="FF7030A0"/>
                </patternFill>
              </fill>
            </x14:dxf>
          </x14:cfRule>
          <x14:cfRule type="containsText" priority="122" operator="containsText" id="{72092F71-C34C-4776-B11E-9AFA837EFBCB}">
            <xm:f>NOT(ISERROR(SEARCH("N",P80)))</xm:f>
            <xm:f>"N"</xm:f>
            <x14:dxf>
              <font>
                <color rgb="FF9C0006"/>
              </font>
              <fill>
                <patternFill>
                  <bgColor rgb="FFFFC7CE"/>
                </patternFill>
              </fill>
            </x14:dxf>
          </x14:cfRule>
          <x14:cfRule type="containsText" priority="123" operator="containsText" id="{F30C1735-2905-49C8-8005-D12E89C87067}">
            <xm:f>NOT(ISERROR(SEARCH("C",P80)))</xm:f>
            <xm:f>"C"</xm:f>
            <x14:dxf>
              <font>
                <color rgb="FF006100"/>
              </font>
              <fill>
                <patternFill>
                  <bgColor rgb="FFC6EFCE"/>
                </patternFill>
              </fill>
            </x14:dxf>
          </x14:cfRule>
          <xm:sqref>P80:AW80</xm:sqref>
        </x14:conditionalFormatting>
        <x14:conditionalFormatting xmlns:xm="http://schemas.microsoft.com/office/excel/2006/main">
          <x14:cfRule type="containsText" priority="113" operator="containsText" id="{120F673F-2F00-4CB5-AD5D-E37A5B5F47BF}">
            <xm:f>NOT(ISERROR(SEARCH("B",P73)))</xm:f>
            <xm:f>"B"</xm:f>
            <x14:dxf>
              <font>
                <color theme="0"/>
              </font>
              <fill>
                <patternFill>
                  <bgColor rgb="FF7030A0"/>
                </patternFill>
              </fill>
            </x14:dxf>
          </x14:cfRule>
          <x14:cfRule type="containsText" priority="114" operator="containsText" id="{93E55299-2C9E-4BA8-994A-C25C1334FD86}">
            <xm:f>NOT(ISERROR(SEARCH("N",P73)))</xm:f>
            <xm:f>"N"</xm:f>
            <x14:dxf>
              <font>
                <color rgb="FF9C0006"/>
              </font>
              <fill>
                <patternFill>
                  <bgColor rgb="FFFFC7CE"/>
                </patternFill>
              </fill>
            </x14:dxf>
          </x14:cfRule>
          <x14:cfRule type="containsText" priority="115" operator="containsText" id="{83ADBF17-026F-4FF4-B186-E3DBF027CE5B}">
            <xm:f>NOT(ISERROR(SEARCH("C",P73)))</xm:f>
            <xm:f>"C"</xm:f>
            <x14:dxf>
              <font>
                <color rgb="FF006100"/>
              </font>
              <fill>
                <patternFill>
                  <bgColor rgb="FFC6EFCE"/>
                </patternFill>
              </fill>
            </x14:dxf>
          </x14:cfRule>
          <xm:sqref>P73:AW73</xm:sqref>
        </x14:conditionalFormatting>
        <x14:conditionalFormatting xmlns:xm="http://schemas.microsoft.com/office/excel/2006/main">
          <x14:cfRule type="containsText" priority="105" operator="containsText" id="{A3435336-9E9D-441F-B15E-4352B01E2B10}">
            <xm:f>NOT(ISERROR(SEARCH("B",P69)))</xm:f>
            <xm:f>"B"</xm:f>
            <x14:dxf>
              <font>
                <color theme="0"/>
              </font>
              <fill>
                <patternFill>
                  <bgColor rgb="FF7030A0"/>
                </patternFill>
              </fill>
            </x14:dxf>
          </x14:cfRule>
          <x14:cfRule type="containsText" priority="106" operator="containsText" id="{1CC08D9F-DB39-4BF1-90CA-AC0AE89A8380}">
            <xm:f>NOT(ISERROR(SEARCH("N",P69)))</xm:f>
            <xm:f>"N"</xm:f>
            <x14:dxf>
              <font>
                <color rgb="FF9C0006"/>
              </font>
              <fill>
                <patternFill>
                  <bgColor rgb="FFFFC7CE"/>
                </patternFill>
              </fill>
            </x14:dxf>
          </x14:cfRule>
          <x14:cfRule type="containsText" priority="107" operator="containsText" id="{FD086CB6-3034-4FF1-9978-AEE3CA988852}">
            <xm:f>NOT(ISERROR(SEARCH("C",P69)))</xm:f>
            <xm:f>"C"</xm:f>
            <x14:dxf>
              <font>
                <color rgb="FF006100"/>
              </font>
              <fill>
                <patternFill>
                  <bgColor rgb="FFC6EFCE"/>
                </patternFill>
              </fill>
            </x14:dxf>
          </x14:cfRule>
          <xm:sqref>P69:AW69</xm:sqref>
        </x14:conditionalFormatting>
        <x14:conditionalFormatting xmlns:xm="http://schemas.microsoft.com/office/excel/2006/main">
          <x14:cfRule type="containsText" priority="97" operator="containsText" id="{40011C43-D630-4CFB-B35C-8D188519B12A}">
            <xm:f>NOT(ISERROR(SEARCH("B",P66)))</xm:f>
            <xm:f>"B"</xm:f>
            <x14:dxf>
              <font>
                <color theme="0"/>
              </font>
              <fill>
                <patternFill>
                  <bgColor rgb="FF7030A0"/>
                </patternFill>
              </fill>
            </x14:dxf>
          </x14:cfRule>
          <x14:cfRule type="containsText" priority="98" operator="containsText" id="{E6FC937E-2F2F-4DB4-BA9A-0ABC1FDC9D11}">
            <xm:f>NOT(ISERROR(SEARCH("N",P66)))</xm:f>
            <xm:f>"N"</xm:f>
            <x14:dxf>
              <font>
                <color rgb="FF9C0006"/>
              </font>
              <fill>
                <patternFill>
                  <bgColor rgb="FFFFC7CE"/>
                </patternFill>
              </fill>
            </x14:dxf>
          </x14:cfRule>
          <x14:cfRule type="containsText" priority="99" operator="containsText" id="{3833A7EB-AD9C-4381-A09C-B4FE8B6B72DD}">
            <xm:f>NOT(ISERROR(SEARCH("C",P66)))</xm:f>
            <xm:f>"C"</xm:f>
            <x14:dxf>
              <font>
                <color rgb="FF006100"/>
              </font>
              <fill>
                <patternFill>
                  <bgColor rgb="FFC6EFCE"/>
                </patternFill>
              </fill>
            </x14:dxf>
          </x14:cfRule>
          <xm:sqref>P66:AW66</xm:sqref>
        </x14:conditionalFormatting>
        <x14:conditionalFormatting xmlns:xm="http://schemas.microsoft.com/office/excel/2006/main">
          <x14:cfRule type="containsText" priority="81" operator="containsText" id="{1CB60424-8E13-4495-8312-2AAA0897DA63}">
            <xm:f>NOT(ISERROR(SEARCH("B",P62)))</xm:f>
            <xm:f>"B"</xm:f>
            <x14:dxf>
              <font>
                <color theme="0"/>
              </font>
              <fill>
                <patternFill>
                  <bgColor rgb="FF7030A0"/>
                </patternFill>
              </fill>
            </x14:dxf>
          </x14:cfRule>
          <x14:cfRule type="containsText" priority="82" operator="containsText" id="{AC9F53A1-9C78-43B6-8ED4-8EDF520BDCC2}">
            <xm:f>NOT(ISERROR(SEARCH("N",P62)))</xm:f>
            <xm:f>"N"</xm:f>
            <x14:dxf>
              <font>
                <color rgb="FF9C0006"/>
              </font>
              <fill>
                <patternFill>
                  <bgColor rgb="FFFFC7CE"/>
                </patternFill>
              </fill>
            </x14:dxf>
          </x14:cfRule>
          <x14:cfRule type="containsText" priority="83" operator="containsText" id="{1A9A578A-5AB0-4FA4-ACFD-7BD096675F3F}">
            <xm:f>NOT(ISERROR(SEARCH("C",P62)))</xm:f>
            <xm:f>"C"</xm:f>
            <x14:dxf>
              <font>
                <color rgb="FF006100"/>
              </font>
              <fill>
                <patternFill>
                  <bgColor rgb="FFC6EFCE"/>
                </patternFill>
              </fill>
            </x14:dxf>
          </x14:cfRule>
          <xm:sqref>P62:AW62</xm:sqref>
        </x14:conditionalFormatting>
        <x14:conditionalFormatting xmlns:xm="http://schemas.microsoft.com/office/excel/2006/main">
          <x14:cfRule type="containsText" priority="73" operator="containsText" id="{AEE3492B-6473-4F42-8B91-3FBE9DB8C147}">
            <xm:f>NOT(ISERROR(SEARCH("B",P51)))</xm:f>
            <xm:f>"B"</xm:f>
            <x14:dxf>
              <font>
                <color theme="0"/>
              </font>
              <fill>
                <patternFill>
                  <bgColor rgb="FF7030A0"/>
                </patternFill>
              </fill>
            </x14:dxf>
          </x14:cfRule>
          <x14:cfRule type="containsText" priority="74" operator="containsText" id="{2739F100-BA34-4AA1-A20A-B4DCAEBC28B2}">
            <xm:f>NOT(ISERROR(SEARCH("N",P51)))</xm:f>
            <xm:f>"N"</xm:f>
            <x14:dxf>
              <font>
                <color rgb="FF9C0006"/>
              </font>
              <fill>
                <patternFill>
                  <bgColor rgb="FFFFC7CE"/>
                </patternFill>
              </fill>
            </x14:dxf>
          </x14:cfRule>
          <x14:cfRule type="containsText" priority="75" operator="containsText" id="{C2EAD8EF-FA65-41D4-9E99-3BCE30A43EB5}">
            <xm:f>NOT(ISERROR(SEARCH("C",P51)))</xm:f>
            <xm:f>"C"</xm:f>
            <x14:dxf>
              <font>
                <color rgb="FF006100"/>
              </font>
              <fill>
                <patternFill>
                  <bgColor rgb="FFC6EFCE"/>
                </patternFill>
              </fill>
            </x14:dxf>
          </x14:cfRule>
          <xm:sqref>P51:AW51</xm:sqref>
        </x14:conditionalFormatting>
        <x14:conditionalFormatting xmlns:xm="http://schemas.microsoft.com/office/excel/2006/main">
          <x14:cfRule type="containsText" priority="65" operator="containsText" id="{A93EE9F5-7B51-4D94-8790-A1FC21E275CB}">
            <xm:f>NOT(ISERROR(SEARCH("B",P46)))</xm:f>
            <xm:f>"B"</xm:f>
            <x14:dxf>
              <font>
                <color theme="0"/>
              </font>
              <fill>
                <patternFill>
                  <bgColor rgb="FF7030A0"/>
                </patternFill>
              </fill>
            </x14:dxf>
          </x14:cfRule>
          <x14:cfRule type="containsText" priority="66" operator="containsText" id="{95F70466-D655-445F-87FC-DF1BFF1021FD}">
            <xm:f>NOT(ISERROR(SEARCH("N",P46)))</xm:f>
            <xm:f>"N"</xm:f>
            <x14:dxf>
              <font>
                <color rgb="FF9C0006"/>
              </font>
              <fill>
                <patternFill>
                  <bgColor rgb="FFFFC7CE"/>
                </patternFill>
              </fill>
            </x14:dxf>
          </x14:cfRule>
          <x14:cfRule type="containsText" priority="67" operator="containsText" id="{9F03A4CC-221A-46C2-B497-9826ADF0F761}">
            <xm:f>NOT(ISERROR(SEARCH("C",P46)))</xm:f>
            <xm:f>"C"</xm:f>
            <x14:dxf>
              <font>
                <color rgb="FF006100"/>
              </font>
              <fill>
                <patternFill>
                  <bgColor rgb="FFC6EFCE"/>
                </patternFill>
              </fill>
            </x14:dxf>
          </x14:cfRule>
          <xm:sqref>P46:AW46</xm:sqref>
        </x14:conditionalFormatting>
        <x14:conditionalFormatting xmlns:xm="http://schemas.microsoft.com/office/excel/2006/main">
          <x14:cfRule type="containsText" priority="57" operator="containsText" id="{F4C77F4F-3079-4D10-9E82-C83337B6FBFB}">
            <xm:f>NOT(ISERROR(SEARCH("B",P38)))</xm:f>
            <xm:f>"B"</xm:f>
            <x14:dxf>
              <font>
                <color theme="0"/>
              </font>
              <fill>
                <patternFill>
                  <bgColor rgb="FF7030A0"/>
                </patternFill>
              </fill>
            </x14:dxf>
          </x14:cfRule>
          <x14:cfRule type="containsText" priority="58" operator="containsText" id="{58C30D97-9077-4D34-80F3-4FC7B4B313B1}">
            <xm:f>NOT(ISERROR(SEARCH("N",P38)))</xm:f>
            <xm:f>"N"</xm:f>
            <x14:dxf>
              <font>
                <color rgb="FF9C0006"/>
              </font>
              <fill>
                <patternFill>
                  <bgColor rgb="FFFFC7CE"/>
                </patternFill>
              </fill>
            </x14:dxf>
          </x14:cfRule>
          <x14:cfRule type="containsText" priority="59" operator="containsText" id="{C0767FD5-7BB8-49F8-B7B2-AA62677B4A94}">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49" operator="containsText" id="{9887EFC1-4B31-4EA2-AD1D-1CE9C6425D4D}">
            <xm:f>NOT(ISERROR(SEARCH("B",P34)))</xm:f>
            <xm:f>"B"</xm:f>
            <x14:dxf>
              <font>
                <color theme="0"/>
              </font>
              <fill>
                <patternFill>
                  <bgColor rgb="FF7030A0"/>
                </patternFill>
              </fill>
            </x14:dxf>
          </x14:cfRule>
          <x14:cfRule type="containsText" priority="50" operator="containsText" id="{934477D5-05B6-448D-A3A5-A5D59ACBA0F3}">
            <xm:f>NOT(ISERROR(SEARCH("N",P34)))</xm:f>
            <xm:f>"N"</xm:f>
            <x14:dxf>
              <font>
                <color rgb="FF9C0006"/>
              </font>
              <fill>
                <patternFill>
                  <bgColor rgb="FFFFC7CE"/>
                </patternFill>
              </fill>
            </x14:dxf>
          </x14:cfRule>
          <x14:cfRule type="containsText" priority="51" operator="containsText" id="{EE617B56-055E-438C-A910-F70EE9DE847E}">
            <xm:f>NOT(ISERROR(SEARCH("C",P34)))</xm:f>
            <xm:f>"C"</xm:f>
            <x14:dxf>
              <font>
                <color rgb="FF006100"/>
              </font>
              <fill>
                <patternFill>
                  <bgColor rgb="FFC6EFCE"/>
                </patternFill>
              </fill>
            </x14:dxf>
          </x14:cfRule>
          <xm:sqref>P34:AW34</xm:sqref>
        </x14:conditionalFormatting>
        <x14:conditionalFormatting xmlns:xm="http://schemas.microsoft.com/office/excel/2006/main">
          <x14:cfRule type="containsText" priority="41" operator="containsText" id="{92EBA266-CE26-478D-8DEC-ADC49877B79B}">
            <xm:f>NOT(ISERROR(SEARCH("B",P28)))</xm:f>
            <xm:f>"B"</xm:f>
            <x14:dxf>
              <font>
                <color theme="0"/>
              </font>
              <fill>
                <patternFill>
                  <bgColor rgb="FF7030A0"/>
                </patternFill>
              </fill>
            </x14:dxf>
          </x14:cfRule>
          <x14:cfRule type="containsText" priority="42" operator="containsText" id="{860FFEC9-B94F-4ADF-9EDA-6F776BA7BAC1}">
            <xm:f>NOT(ISERROR(SEARCH("N",P28)))</xm:f>
            <xm:f>"N"</xm:f>
            <x14:dxf>
              <font>
                <color rgb="FF9C0006"/>
              </font>
              <fill>
                <patternFill>
                  <bgColor rgb="FFFFC7CE"/>
                </patternFill>
              </fill>
            </x14:dxf>
          </x14:cfRule>
          <x14:cfRule type="containsText" priority="43" operator="containsText" id="{B587AD7C-7B61-4A97-9B4D-92F7E0061192}">
            <xm:f>NOT(ISERROR(SEARCH("C",P28)))</xm:f>
            <xm:f>"C"</xm:f>
            <x14:dxf>
              <font>
                <color rgb="FF006100"/>
              </font>
              <fill>
                <patternFill>
                  <bgColor rgb="FFC6EFCE"/>
                </patternFill>
              </fill>
            </x14:dxf>
          </x14:cfRule>
          <xm:sqref>P28:AW28</xm:sqref>
        </x14:conditionalFormatting>
        <x14:conditionalFormatting xmlns:xm="http://schemas.microsoft.com/office/excel/2006/main">
          <x14:cfRule type="containsText" priority="25" operator="containsText" id="{A22C30FA-619E-4F52-A985-BE23010317C1}">
            <xm:f>NOT(ISERROR(SEARCH("B",P21)))</xm:f>
            <xm:f>"B"</xm:f>
            <x14:dxf>
              <font>
                <color theme="0"/>
              </font>
              <fill>
                <patternFill>
                  <bgColor rgb="FF7030A0"/>
                </patternFill>
              </fill>
            </x14:dxf>
          </x14:cfRule>
          <x14:cfRule type="containsText" priority="26" operator="containsText" id="{F66893A6-5D33-4FBF-97E5-369DB84E3471}">
            <xm:f>NOT(ISERROR(SEARCH("N",P21)))</xm:f>
            <xm:f>"N"</xm:f>
            <x14:dxf>
              <font>
                <color rgb="FF9C0006"/>
              </font>
              <fill>
                <patternFill>
                  <bgColor rgb="FFFFC7CE"/>
                </patternFill>
              </fill>
            </x14:dxf>
          </x14:cfRule>
          <x14:cfRule type="containsText" priority="27" operator="containsText" id="{00975CA0-103F-4124-BA59-ABA402DCED1F}">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17" operator="containsText" id="{F6143C98-5A36-45AA-86BB-B0305BA77F17}">
            <xm:f>NOT(ISERROR(SEARCH("B",P17)))</xm:f>
            <xm:f>"B"</xm:f>
            <x14:dxf>
              <font>
                <color theme="0"/>
              </font>
              <fill>
                <patternFill>
                  <bgColor rgb="FF7030A0"/>
                </patternFill>
              </fill>
            </x14:dxf>
          </x14:cfRule>
          <x14:cfRule type="containsText" priority="18" operator="containsText" id="{EDFAE7F1-9693-44EB-8610-C0D71D23AD69}">
            <xm:f>NOT(ISERROR(SEARCH("N",P17)))</xm:f>
            <xm:f>"N"</xm:f>
            <x14:dxf>
              <font>
                <color rgb="FF9C0006"/>
              </font>
              <fill>
                <patternFill>
                  <bgColor rgb="FFFFC7CE"/>
                </patternFill>
              </fill>
            </x14:dxf>
          </x14:cfRule>
          <x14:cfRule type="containsText" priority="19" operator="containsText" id="{9FE42CDA-8A54-4AEA-AB17-F9C3546F930D}">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9" operator="containsText" id="{DC269005-705A-44E0-BB0A-583370C537EE}">
            <xm:f>NOT(ISERROR(SEARCH("B",P10)))</xm:f>
            <xm:f>"B"</xm:f>
            <x14:dxf>
              <font>
                <color theme="0"/>
              </font>
              <fill>
                <patternFill>
                  <bgColor rgb="FF7030A0"/>
                </patternFill>
              </fill>
            </x14:dxf>
          </x14:cfRule>
          <x14:cfRule type="containsText" priority="10" operator="containsText" id="{237C07FE-90EF-497C-A45D-D41A153DE5C1}">
            <xm:f>NOT(ISERROR(SEARCH("N",P10)))</xm:f>
            <xm:f>"N"</xm:f>
            <x14:dxf>
              <font>
                <color rgb="FF9C0006"/>
              </font>
              <fill>
                <patternFill>
                  <bgColor rgb="FFFFC7CE"/>
                </patternFill>
              </fill>
            </x14:dxf>
          </x14:cfRule>
          <x14:cfRule type="containsText" priority="11" operator="containsText" id="{6626C77B-37D8-479E-8D27-B227348C7E4D}">
            <xm:f>NOT(ISERROR(SEARCH("C",P10)))</xm:f>
            <xm:f>"C"</xm:f>
            <x14:dxf>
              <font>
                <color rgb="FF006100"/>
              </font>
              <fill>
                <patternFill>
                  <bgColor rgb="FFC6EFCE"/>
                </patternFill>
              </fill>
            </x14:dxf>
          </x14:cfRule>
          <xm:sqref>P10:AW10</xm:sqref>
        </x14:conditionalFormatting>
        <x14:conditionalFormatting xmlns:xm="http://schemas.microsoft.com/office/excel/2006/main">
          <x14:cfRule type="containsText" priority="1" operator="containsText" id="{0E25D72F-3C78-425A-9FA0-813626F1332F}">
            <xm:f>NOT(ISERROR(SEARCH("B",P5)))</xm:f>
            <xm:f>"B"</xm:f>
            <x14:dxf>
              <font>
                <color theme="0"/>
              </font>
              <fill>
                <patternFill>
                  <bgColor rgb="FF7030A0"/>
                </patternFill>
              </fill>
            </x14:dxf>
          </x14:cfRule>
          <x14:cfRule type="containsText" priority="2" operator="containsText" id="{97FAD4DB-EE63-4BD5-B127-D46307790C43}">
            <xm:f>NOT(ISERROR(SEARCH("N",P5)))</xm:f>
            <xm:f>"N"</xm:f>
            <x14:dxf>
              <font>
                <color rgb="FF9C0006"/>
              </font>
              <fill>
                <patternFill>
                  <bgColor rgb="FFFFC7CE"/>
                </patternFill>
              </fill>
            </x14:dxf>
          </x14:cfRule>
          <x14:cfRule type="containsText" priority="3" operator="containsText" id="{A56FDC03-B8ED-4AF2-8BC3-2AF5DFC6C616}">
            <xm:f>NOT(ISERROR(SEARCH("C",P5)))</xm:f>
            <xm:f>"C"</xm:f>
            <x14:dxf>
              <font>
                <color rgb="FF006100"/>
              </font>
              <fill>
                <patternFill>
                  <bgColor rgb="FFC6EFCE"/>
                </patternFill>
              </fill>
            </x14:dxf>
          </x14:cfRule>
          <xm:sqref>P5:AW5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7"/>
  <sheetViews>
    <sheetView showGridLines="0" zoomScale="90" zoomScaleNormal="9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3" customWidth="1"/>
    <col min="4" max="4" width="4.7109375" style="46" customWidth="1"/>
    <col min="5" max="12" width="8.85546875" style="3" customWidth="1"/>
    <col min="13" max="14" width="11.7109375" style="3" customWidth="1"/>
    <col min="15" max="15" width="15.7109375" style="3" customWidth="1"/>
    <col min="16" max="30" width="6" style="37" customWidth="1"/>
    <col min="31" max="41" width="6" style="3" customWidth="1"/>
    <col min="42" max="42" width="6" style="9" customWidth="1"/>
    <col min="43" max="49" width="6" style="3" customWidth="1"/>
    <col min="50" max="54" width="6.85546875" style="3" customWidth="1"/>
    <col min="55" max="62" width="0" style="3" hidden="1"/>
    <col min="63" max="16384" width="9.28515625" style="3" hidden="1"/>
  </cols>
  <sheetData>
    <row r="1" spans="1:62" s="9" customFormat="1" ht="23.25" customHeight="1" x14ac:dyDescent="0.35">
      <c r="A1" s="3"/>
      <c r="B1" s="3"/>
      <c r="C1" s="64" t="s">
        <v>30</v>
      </c>
      <c r="D1" s="65"/>
      <c r="E1" s="66"/>
      <c r="F1" s="66"/>
      <c r="G1" s="66"/>
      <c r="H1" s="66"/>
      <c r="I1" s="66"/>
      <c r="J1" s="66"/>
      <c r="K1" s="66"/>
      <c r="L1" s="66"/>
      <c r="M1" s="66"/>
      <c r="N1" s="66"/>
      <c r="O1" s="66"/>
      <c r="P1" s="188" t="s">
        <v>371</v>
      </c>
      <c r="Q1" s="168" t="s">
        <v>372</v>
      </c>
      <c r="R1" s="168" t="s">
        <v>375</v>
      </c>
      <c r="S1" s="168" t="s">
        <v>373</v>
      </c>
      <c r="T1" s="168" t="s">
        <v>374</v>
      </c>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83"/>
      <c r="AX1" s="171" t="s">
        <v>28</v>
      </c>
      <c r="AY1" s="171"/>
      <c r="AZ1" s="171"/>
      <c r="BA1" s="171"/>
      <c r="BB1" s="172"/>
      <c r="BJ1" s="44" t="s">
        <v>347</v>
      </c>
    </row>
    <row r="2" spans="1:62" s="9" customFormat="1" ht="76.5" customHeight="1" x14ac:dyDescent="0.3">
      <c r="A2" s="3"/>
      <c r="B2" s="3"/>
      <c r="C2" s="67" t="s">
        <v>31</v>
      </c>
      <c r="D2" s="67"/>
      <c r="E2" s="67"/>
      <c r="F2" s="67"/>
      <c r="G2" s="67"/>
      <c r="H2" s="67"/>
      <c r="I2" s="67"/>
      <c r="J2" s="67"/>
      <c r="K2" s="67"/>
      <c r="L2" s="67"/>
      <c r="M2" s="67"/>
      <c r="N2" s="67"/>
      <c r="O2" s="67"/>
      <c r="P2" s="18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84"/>
      <c r="AX2" s="173" t="s">
        <v>26</v>
      </c>
      <c r="AY2" s="175" t="s">
        <v>22</v>
      </c>
      <c r="AZ2" s="177" t="s">
        <v>23</v>
      </c>
      <c r="BA2" s="179" t="s">
        <v>24</v>
      </c>
      <c r="BB2" s="181" t="s">
        <v>27</v>
      </c>
      <c r="BJ2" s="44" t="s">
        <v>74</v>
      </c>
    </row>
    <row r="3" spans="1:62" ht="21.75" thickBot="1" x14ac:dyDescent="0.4">
      <c r="A3" s="27"/>
      <c r="B3" s="4"/>
      <c r="C3" s="4"/>
      <c r="D3" s="45" t="s">
        <v>350</v>
      </c>
      <c r="E3" s="28"/>
      <c r="F3" s="28"/>
      <c r="G3" s="28" t="s">
        <v>4</v>
      </c>
      <c r="H3" s="165"/>
      <c r="I3" s="165"/>
      <c r="J3" s="28" t="s">
        <v>0</v>
      </c>
      <c r="K3" s="166"/>
      <c r="L3" s="166"/>
      <c r="M3" s="158" t="s">
        <v>5</v>
      </c>
      <c r="N3" s="158"/>
      <c r="O3" s="68">
        <f>COUNTA(P1:AW3)</f>
        <v>5</v>
      </c>
      <c r="P3" s="19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85"/>
      <c r="AX3" s="174"/>
      <c r="AY3" s="176"/>
      <c r="AZ3" s="178"/>
      <c r="BA3" s="180"/>
      <c r="BB3" s="182"/>
      <c r="BJ3" s="44" t="s">
        <v>8</v>
      </c>
    </row>
    <row r="4" spans="1:62" s="9" customFormat="1" ht="15" customHeight="1" thickBot="1" x14ac:dyDescent="0.3">
      <c r="A4" s="186" t="s">
        <v>356</v>
      </c>
      <c r="B4" s="186"/>
      <c r="C4" s="186"/>
      <c r="D4" s="225" t="s">
        <v>32</v>
      </c>
      <c r="E4" s="226"/>
      <c r="F4" s="226"/>
      <c r="G4" s="226"/>
      <c r="H4" s="226"/>
      <c r="I4" s="226"/>
      <c r="J4" s="226"/>
      <c r="K4" s="226"/>
      <c r="L4" s="226"/>
      <c r="M4" s="226"/>
      <c r="N4" s="226"/>
      <c r="O4" s="226"/>
      <c r="P4" s="48"/>
      <c r="Q4" s="49"/>
      <c r="R4" s="49"/>
      <c r="S4" s="49"/>
      <c r="T4" s="49"/>
      <c r="U4" s="49"/>
      <c r="V4" s="49"/>
      <c r="W4" s="49"/>
      <c r="X4" s="49"/>
      <c r="Y4" s="49"/>
      <c r="Z4" s="49"/>
      <c r="AA4" s="49"/>
      <c r="AB4" s="50"/>
      <c r="AC4" s="50"/>
      <c r="AD4" s="50"/>
      <c r="AE4" s="50"/>
      <c r="AF4" s="50"/>
      <c r="AG4" s="50"/>
      <c r="AH4" s="50"/>
      <c r="AI4" s="50"/>
      <c r="AJ4" s="50"/>
      <c r="AK4" s="50"/>
      <c r="AL4" s="50"/>
      <c r="AM4" s="50"/>
      <c r="AN4" s="50"/>
      <c r="AO4" s="50"/>
      <c r="AP4" s="50"/>
      <c r="AQ4" s="50"/>
      <c r="AR4" s="50"/>
      <c r="AS4" s="50"/>
      <c r="AT4" s="50"/>
      <c r="AU4" s="50"/>
      <c r="AV4" s="50"/>
      <c r="AW4" s="87"/>
      <c r="AX4" s="174"/>
      <c r="AY4" s="176"/>
      <c r="AZ4" s="178"/>
      <c r="BA4" s="180"/>
      <c r="BB4" s="182"/>
      <c r="BJ4" s="44" t="s">
        <v>7</v>
      </c>
    </row>
    <row r="5" spans="1:62" ht="15" customHeight="1" x14ac:dyDescent="0.25">
      <c r="A5" s="186"/>
      <c r="B5" s="186"/>
      <c r="C5" s="186"/>
      <c r="D5" s="101">
        <v>1</v>
      </c>
      <c r="E5" s="143" t="s">
        <v>183</v>
      </c>
      <c r="F5" s="143"/>
      <c r="G5" s="143"/>
      <c r="H5" s="143"/>
      <c r="I5" s="143"/>
      <c r="J5" s="143"/>
      <c r="K5" s="143"/>
      <c r="L5" s="143"/>
      <c r="M5" s="143"/>
      <c r="N5" s="143"/>
      <c r="O5" s="143"/>
      <c r="P5" s="38" t="s">
        <v>74</v>
      </c>
      <c r="Q5" s="90" t="s">
        <v>8</v>
      </c>
      <c r="R5" s="90" t="s">
        <v>7</v>
      </c>
      <c r="S5" s="90" t="s">
        <v>9</v>
      </c>
      <c r="T5" s="90" t="s">
        <v>6</v>
      </c>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1"/>
      <c r="AX5" s="16">
        <f t="shared" ref="AX5:AX66" si="0">IF(COUNTA(P5:AW5)=0,"",(COUNTIFS(P5:AW5,"=n"))/(COUNTA(P5:AW5)))</f>
        <v>0.2</v>
      </c>
      <c r="AY5" s="17">
        <f t="shared" ref="AY5:AY66" si="1">IF(COUNTA(P5:AW5)=0,"",(COUNTIFS(P5:AW5,"=a"))/(COUNTA(P5:AW5)))</f>
        <v>0.2</v>
      </c>
      <c r="AZ5" s="17">
        <f t="shared" ref="AZ5:AZ66" si="2">IF(COUNTA(P5:AW5)=0,"",(COUNTIFS(P5:AW5,"=c"))/(COUNTA(P5:AW5)))</f>
        <v>0.2</v>
      </c>
      <c r="BA5" s="17">
        <f t="shared" ref="BA5:BA66" si="3">IF(COUNTA(P5:AW5)=0,"",(COUNTIFS(P5:AW5,"=e"))/(COUNTA(P5:AW5)))</f>
        <v>0.2</v>
      </c>
      <c r="BB5" s="18">
        <f t="shared" ref="BB5:BB66" si="4">IF(COUNTA(P5:AW5)=0,"",(COUNTIFS(P5:AW5,"=b"))/(COUNTA(P5:AW5)))</f>
        <v>0.2</v>
      </c>
      <c r="BJ5" s="44" t="s">
        <v>9</v>
      </c>
    </row>
    <row r="6" spans="1:62" ht="15" customHeight="1" x14ac:dyDescent="0.25">
      <c r="A6" s="186"/>
      <c r="B6" s="186"/>
      <c r="C6" s="186"/>
      <c r="D6" s="101">
        <v>2</v>
      </c>
      <c r="E6" s="155" t="s">
        <v>184</v>
      </c>
      <c r="F6" s="155"/>
      <c r="G6" s="155"/>
      <c r="H6" s="155"/>
      <c r="I6" s="155"/>
      <c r="J6" s="155"/>
      <c r="K6" s="155"/>
      <c r="L6" s="155"/>
      <c r="M6" s="155"/>
      <c r="N6" s="155"/>
      <c r="O6" s="155"/>
      <c r="P6" s="15" t="s">
        <v>74</v>
      </c>
      <c r="Q6" s="95" t="s">
        <v>8</v>
      </c>
      <c r="R6" s="95" t="s">
        <v>7</v>
      </c>
      <c r="S6" s="95" t="s">
        <v>9</v>
      </c>
      <c r="T6" s="95" t="s">
        <v>6</v>
      </c>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6"/>
      <c r="AX6" s="19">
        <f t="shared" si="0"/>
        <v>0.2</v>
      </c>
      <c r="AY6" s="39">
        <f t="shared" si="1"/>
        <v>0.2</v>
      </c>
      <c r="AZ6" s="39">
        <f t="shared" si="2"/>
        <v>0.2</v>
      </c>
      <c r="BA6" s="39">
        <f t="shared" si="3"/>
        <v>0.2</v>
      </c>
      <c r="BB6" s="40">
        <f t="shared" si="4"/>
        <v>0.2</v>
      </c>
      <c r="BJ6" s="44" t="s">
        <v>6</v>
      </c>
    </row>
    <row r="7" spans="1:62" ht="15" customHeight="1" x14ac:dyDescent="0.25">
      <c r="A7" s="186"/>
      <c r="B7" s="186"/>
      <c r="C7" s="186"/>
      <c r="D7" s="101">
        <v>3</v>
      </c>
      <c r="E7" s="143" t="s">
        <v>185</v>
      </c>
      <c r="F7" s="143"/>
      <c r="G7" s="143"/>
      <c r="H7" s="143"/>
      <c r="I7" s="143"/>
      <c r="J7" s="143"/>
      <c r="K7" s="143"/>
      <c r="L7" s="143"/>
      <c r="M7" s="143"/>
      <c r="N7" s="143"/>
      <c r="O7" s="143"/>
      <c r="P7" s="15" t="s">
        <v>74</v>
      </c>
      <c r="Q7" s="95" t="s">
        <v>8</v>
      </c>
      <c r="R7" s="95" t="s">
        <v>7</v>
      </c>
      <c r="S7" s="95" t="s">
        <v>9</v>
      </c>
      <c r="T7" s="95" t="s">
        <v>6</v>
      </c>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6"/>
      <c r="AX7" s="19">
        <f t="shared" si="0"/>
        <v>0.2</v>
      </c>
      <c r="AY7" s="39">
        <f t="shared" si="1"/>
        <v>0.2</v>
      </c>
      <c r="AZ7" s="39">
        <f t="shared" si="2"/>
        <v>0.2</v>
      </c>
      <c r="BA7" s="39">
        <f t="shared" si="3"/>
        <v>0.2</v>
      </c>
      <c r="BB7" s="40">
        <f t="shared" si="4"/>
        <v>0.2</v>
      </c>
      <c r="BJ7" s="9"/>
    </row>
    <row r="8" spans="1:62" ht="15" customHeight="1" x14ac:dyDescent="0.25">
      <c r="A8" s="186"/>
      <c r="B8" s="186"/>
      <c r="C8" s="186"/>
      <c r="D8" s="101">
        <v>4</v>
      </c>
      <c r="E8" s="143" t="s">
        <v>186</v>
      </c>
      <c r="F8" s="143"/>
      <c r="G8" s="143"/>
      <c r="H8" s="143"/>
      <c r="I8" s="143"/>
      <c r="J8" s="143"/>
      <c r="K8" s="143"/>
      <c r="L8" s="143"/>
      <c r="M8" s="143"/>
      <c r="N8" s="143"/>
      <c r="O8" s="143"/>
      <c r="P8" s="15" t="s">
        <v>74</v>
      </c>
      <c r="Q8" s="95" t="s">
        <v>8</v>
      </c>
      <c r="R8" s="95" t="s">
        <v>7</v>
      </c>
      <c r="S8" s="95" t="s">
        <v>9</v>
      </c>
      <c r="T8" s="95" t="s">
        <v>6</v>
      </c>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6"/>
      <c r="AX8" s="19">
        <f t="shared" ref="AX8" si="5">IF(COUNTA(P8:AW8)=0,"",(COUNTIFS(P8:AW8,"=n"))/(COUNTA(P8:AW8)))</f>
        <v>0.2</v>
      </c>
      <c r="AY8" s="39">
        <f t="shared" ref="AY8" si="6">IF(COUNTA(P8:AW8)=0,"",(COUNTIFS(P8:AW8,"=a"))/(COUNTA(P8:AW8)))</f>
        <v>0.2</v>
      </c>
      <c r="AZ8" s="39">
        <f t="shared" ref="AZ8" si="7">IF(COUNTA(P8:AW8)=0,"",(COUNTIFS(P8:AW8,"=c"))/(COUNTA(P8:AW8)))</f>
        <v>0.2</v>
      </c>
      <c r="BA8" s="39">
        <f t="shared" ref="BA8" si="8">IF(COUNTA(P8:AW8)=0,"",(COUNTIFS(P8:AW8,"=e"))/(COUNTA(P8:AW8)))</f>
        <v>0.2</v>
      </c>
      <c r="BB8" s="40">
        <f t="shared" ref="BB8" si="9">IF(COUNTA(P8:AW8)=0,"",(COUNTIFS(P8:AW8,"=b"))/(COUNTA(P8:AW8)))</f>
        <v>0.2</v>
      </c>
      <c r="BJ8" s="9"/>
    </row>
    <row r="9" spans="1:62" ht="15" customHeight="1" x14ac:dyDescent="0.25">
      <c r="A9" s="186"/>
      <c r="B9" s="186"/>
      <c r="C9" s="186"/>
      <c r="D9" s="101">
        <v>5</v>
      </c>
      <c r="E9" s="108" t="s">
        <v>133</v>
      </c>
      <c r="F9" s="109"/>
      <c r="G9" s="109"/>
      <c r="H9" s="109"/>
      <c r="I9" s="109"/>
      <c r="J9" s="109"/>
      <c r="K9" s="109"/>
      <c r="L9" s="109"/>
      <c r="M9" s="109"/>
      <c r="N9" s="109"/>
      <c r="O9" s="109"/>
      <c r="P9" s="15" t="s">
        <v>74</v>
      </c>
      <c r="Q9" s="95" t="s">
        <v>8</v>
      </c>
      <c r="R9" s="95" t="s">
        <v>7</v>
      </c>
      <c r="S9" s="95" t="s">
        <v>9</v>
      </c>
      <c r="T9" s="95" t="s">
        <v>6</v>
      </c>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6"/>
      <c r="AX9" s="19">
        <f t="shared" ref="AX9:AX10" si="10">IF(COUNTA(P9:AW9)=0,"",(COUNTIFS(P9:AW9,"=n"))/(COUNTA(P9:AW9)))</f>
        <v>0.2</v>
      </c>
      <c r="AY9" s="39">
        <f t="shared" ref="AY9:AY10" si="11">IF(COUNTA(P9:AW9)=0,"",(COUNTIFS(P9:AW9,"=a"))/(COUNTA(P9:AW9)))</f>
        <v>0.2</v>
      </c>
      <c r="AZ9" s="39">
        <f t="shared" ref="AZ9:AZ10" si="12">IF(COUNTA(P9:AW9)=0,"",(COUNTIFS(P9:AW9,"=c"))/(COUNTA(P9:AW9)))</f>
        <v>0.2</v>
      </c>
      <c r="BA9" s="39">
        <f t="shared" ref="BA9:BA10" si="13">IF(COUNTA(P9:AW9)=0,"",(COUNTIFS(P9:AW9,"=e"))/(COUNTA(P9:AW9)))</f>
        <v>0.2</v>
      </c>
      <c r="BB9" s="40">
        <f t="shared" ref="BB9:BB10" si="14">IF(COUNTA(P9:AW9)=0,"",(COUNTIFS(P9:AW9,"=b"))/(COUNTA(P9:AW9)))</f>
        <v>0.2</v>
      </c>
      <c r="BJ9" s="9"/>
    </row>
    <row r="10" spans="1:62" ht="15" customHeight="1" thickBot="1" x14ac:dyDescent="0.3">
      <c r="A10" s="186"/>
      <c r="B10" s="186"/>
      <c r="C10" s="186"/>
      <c r="D10" s="101">
        <v>6</v>
      </c>
      <c r="E10" s="110" t="s">
        <v>187</v>
      </c>
      <c r="F10" s="109"/>
      <c r="G10" s="109"/>
      <c r="H10" s="109"/>
      <c r="I10" s="109"/>
      <c r="J10" s="109"/>
      <c r="K10" s="109"/>
      <c r="L10" s="109"/>
      <c r="M10" s="109"/>
      <c r="N10" s="109"/>
      <c r="O10" s="109"/>
      <c r="P10" s="15" t="s">
        <v>74</v>
      </c>
      <c r="Q10" s="95" t="s">
        <v>8</v>
      </c>
      <c r="R10" s="95" t="s">
        <v>7</v>
      </c>
      <c r="S10" s="95" t="s">
        <v>9</v>
      </c>
      <c r="T10" s="95" t="s">
        <v>6</v>
      </c>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6"/>
      <c r="AX10" s="41">
        <f t="shared" si="10"/>
        <v>0.2</v>
      </c>
      <c r="AY10" s="42">
        <f t="shared" si="11"/>
        <v>0.2</v>
      </c>
      <c r="AZ10" s="42">
        <f t="shared" si="12"/>
        <v>0.2</v>
      </c>
      <c r="BA10" s="42">
        <f t="shared" si="13"/>
        <v>0.2</v>
      </c>
      <c r="BB10" s="43">
        <f t="shared" si="14"/>
        <v>0.2</v>
      </c>
      <c r="BJ10" s="9"/>
    </row>
    <row r="11" spans="1:62" s="9" customFormat="1" ht="15" customHeight="1" thickBot="1" x14ac:dyDescent="0.3">
      <c r="A11" s="186"/>
      <c r="B11" s="186"/>
      <c r="C11" s="186"/>
      <c r="D11" s="225" t="s">
        <v>36</v>
      </c>
      <c r="E11" s="226" t="s">
        <v>36</v>
      </c>
      <c r="F11" s="226"/>
      <c r="G11" s="226"/>
      <c r="H11" s="226"/>
      <c r="I11" s="226"/>
      <c r="J11" s="226"/>
      <c r="K11" s="226"/>
      <c r="L11" s="226"/>
      <c r="M11" s="226"/>
      <c r="N11" s="226"/>
      <c r="O11" s="226"/>
      <c r="P11" s="29"/>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1"/>
      <c r="AX11" s="51"/>
      <c r="AY11" s="52"/>
      <c r="AZ11" s="52"/>
      <c r="BA11" s="52"/>
      <c r="BB11" s="53"/>
      <c r="BJ11" s="44"/>
    </row>
    <row r="12" spans="1:62" ht="15" customHeight="1" x14ac:dyDescent="0.25">
      <c r="A12" s="186"/>
      <c r="B12" s="186"/>
      <c r="C12" s="186"/>
      <c r="D12" s="101">
        <v>1</v>
      </c>
      <c r="E12" s="143" t="s">
        <v>188</v>
      </c>
      <c r="F12" s="143"/>
      <c r="G12" s="143"/>
      <c r="H12" s="143"/>
      <c r="I12" s="143"/>
      <c r="J12" s="143"/>
      <c r="K12" s="143"/>
      <c r="L12" s="143"/>
      <c r="M12" s="143"/>
      <c r="N12" s="143"/>
      <c r="O12" s="143"/>
      <c r="P12" s="38" t="s">
        <v>74</v>
      </c>
      <c r="Q12" s="90" t="s">
        <v>8</v>
      </c>
      <c r="R12" s="90" t="s">
        <v>7</v>
      </c>
      <c r="S12" s="90" t="s">
        <v>9</v>
      </c>
      <c r="T12" s="90" t="s">
        <v>6</v>
      </c>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1"/>
      <c r="AX12" s="16">
        <f t="shared" si="0"/>
        <v>0.2</v>
      </c>
      <c r="AY12" s="17">
        <f t="shared" si="1"/>
        <v>0.2</v>
      </c>
      <c r="AZ12" s="17">
        <f t="shared" si="2"/>
        <v>0.2</v>
      </c>
      <c r="BA12" s="17">
        <f t="shared" si="3"/>
        <v>0.2</v>
      </c>
      <c r="BB12" s="18">
        <f t="shared" si="4"/>
        <v>0.2</v>
      </c>
      <c r="BJ12" s="9"/>
    </row>
    <row r="13" spans="1:62" ht="15" customHeight="1" x14ac:dyDescent="0.25">
      <c r="A13" s="186"/>
      <c r="B13" s="186"/>
      <c r="C13" s="186"/>
      <c r="D13" s="101">
        <v>2</v>
      </c>
      <c r="E13" s="155" t="s">
        <v>189</v>
      </c>
      <c r="F13" s="155"/>
      <c r="G13" s="155"/>
      <c r="H13" s="155"/>
      <c r="I13" s="155"/>
      <c r="J13" s="155"/>
      <c r="K13" s="155"/>
      <c r="L13" s="155"/>
      <c r="M13" s="155"/>
      <c r="N13" s="155"/>
      <c r="O13" s="161"/>
      <c r="P13" s="15" t="s">
        <v>74</v>
      </c>
      <c r="Q13" s="95" t="s">
        <v>8</v>
      </c>
      <c r="R13" s="95" t="s">
        <v>7</v>
      </c>
      <c r="S13" s="95" t="s">
        <v>9</v>
      </c>
      <c r="T13" s="95" t="s">
        <v>6</v>
      </c>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6"/>
      <c r="AX13" s="19">
        <f t="shared" si="0"/>
        <v>0.2</v>
      </c>
      <c r="AY13" s="39">
        <f t="shared" si="1"/>
        <v>0.2</v>
      </c>
      <c r="AZ13" s="39">
        <f t="shared" si="2"/>
        <v>0.2</v>
      </c>
      <c r="BA13" s="39">
        <f t="shared" si="3"/>
        <v>0.2</v>
      </c>
      <c r="BB13" s="40">
        <f t="shared" si="4"/>
        <v>0.2</v>
      </c>
      <c r="BJ13" s="9"/>
    </row>
    <row r="14" spans="1:62" ht="15" customHeight="1" x14ac:dyDescent="0.25">
      <c r="A14" s="186"/>
      <c r="B14" s="186"/>
      <c r="C14" s="186"/>
      <c r="D14" s="101">
        <v>3</v>
      </c>
      <c r="E14" s="155" t="s">
        <v>190</v>
      </c>
      <c r="F14" s="155"/>
      <c r="G14" s="155"/>
      <c r="H14" s="155"/>
      <c r="I14" s="155"/>
      <c r="J14" s="155"/>
      <c r="K14" s="155"/>
      <c r="L14" s="155"/>
      <c r="M14" s="155"/>
      <c r="N14" s="155"/>
      <c r="O14" s="155"/>
      <c r="P14" s="15" t="s">
        <v>74</v>
      </c>
      <c r="Q14" s="95" t="s">
        <v>8</v>
      </c>
      <c r="R14" s="95" t="s">
        <v>7</v>
      </c>
      <c r="S14" s="95" t="s">
        <v>9</v>
      </c>
      <c r="T14" s="95" t="s">
        <v>6</v>
      </c>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6"/>
      <c r="AX14" s="19">
        <f t="shared" si="0"/>
        <v>0.2</v>
      </c>
      <c r="AY14" s="39">
        <f t="shared" si="1"/>
        <v>0.2</v>
      </c>
      <c r="AZ14" s="39">
        <f t="shared" si="2"/>
        <v>0.2</v>
      </c>
      <c r="BA14" s="39">
        <f t="shared" si="3"/>
        <v>0.2</v>
      </c>
      <c r="BB14" s="40">
        <f t="shared" si="4"/>
        <v>0.2</v>
      </c>
      <c r="BJ14" s="9"/>
    </row>
    <row r="15" spans="1:62" ht="25.5" customHeight="1" thickBot="1" x14ac:dyDescent="0.3">
      <c r="A15" s="186"/>
      <c r="B15" s="186"/>
      <c r="C15" s="186"/>
      <c r="D15" s="101">
        <v>4</v>
      </c>
      <c r="E15" s="195" t="s">
        <v>191</v>
      </c>
      <c r="F15" s="195"/>
      <c r="G15" s="195"/>
      <c r="H15" s="195"/>
      <c r="I15" s="195"/>
      <c r="J15" s="195"/>
      <c r="K15" s="195"/>
      <c r="L15" s="195"/>
      <c r="M15" s="195"/>
      <c r="N15" s="195"/>
      <c r="O15" s="196"/>
      <c r="P15" s="15" t="s">
        <v>74</v>
      </c>
      <c r="Q15" s="95" t="s">
        <v>8</v>
      </c>
      <c r="R15" s="95" t="s">
        <v>7</v>
      </c>
      <c r="S15" s="95" t="s">
        <v>9</v>
      </c>
      <c r="T15" s="95" t="s">
        <v>6</v>
      </c>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6"/>
      <c r="AX15" s="41">
        <f t="shared" si="0"/>
        <v>0.2</v>
      </c>
      <c r="AY15" s="42">
        <f t="shared" si="1"/>
        <v>0.2</v>
      </c>
      <c r="AZ15" s="42">
        <f t="shared" si="2"/>
        <v>0.2</v>
      </c>
      <c r="BA15" s="42">
        <f t="shared" si="3"/>
        <v>0.2</v>
      </c>
      <c r="BB15" s="43">
        <f t="shared" si="4"/>
        <v>0.2</v>
      </c>
      <c r="BJ15" s="9"/>
    </row>
    <row r="16" spans="1:62" s="9" customFormat="1" ht="15" customHeight="1" thickBot="1" x14ac:dyDescent="0.3">
      <c r="A16" s="186"/>
      <c r="B16" s="186"/>
      <c r="C16" s="186"/>
      <c r="D16" s="225" t="s">
        <v>40</v>
      </c>
      <c r="E16" s="226" t="s">
        <v>40</v>
      </c>
      <c r="F16" s="226"/>
      <c r="G16" s="226"/>
      <c r="H16" s="226"/>
      <c r="I16" s="226"/>
      <c r="J16" s="226"/>
      <c r="K16" s="226"/>
      <c r="L16" s="226"/>
      <c r="M16" s="226"/>
      <c r="N16" s="226"/>
      <c r="O16" s="226"/>
      <c r="P16" s="29"/>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1"/>
      <c r="AX16" s="51"/>
      <c r="AY16" s="52"/>
      <c r="AZ16" s="52"/>
      <c r="BA16" s="52"/>
      <c r="BB16" s="53"/>
      <c r="BJ16" s="44"/>
    </row>
    <row r="17" spans="1:62" ht="15" customHeight="1" x14ac:dyDescent="0.25">
      <c r="A17" s="186"/>
      <c r="B17" s="186"/>
      <c r="C17" s="186"/>
      <c r="D17" s="101">
        <v>1</v>
      </c>
      <c r="E17" s="143" t="s">
        <v>192</v>
      </c>
      <c r="F17" s="143"/>
      <c r="G17" s="143"/>
      <c r="H17" s="143"/>
      <c r="I17" s="143"/>
      <c r="J17" s="143"/>
      <c r="K17" s="143"/>
      <c r="L17" s="143"/>
      <c r="M17" s="143"/>
      <c r="N17" s="143"/>
      <c r="O17" s="143"/>
      <c r="P17" s="38" t="s">
        <v>74</v>
      </c>
      <c r="Q17" s="90" t="s">
        <v>8</v>
      </c>
      <c r="R17" s="90" t="s">
        <v>7</v>
      </c>
      <c r="S17" s="90" t="s">
        <v>9</v>
      </c>
      <c r="T17" s="90" t="s">
        <v>6</v>
      </c>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1"/>
      <c r="AX17" s="16">
        <f t="shared" ref="AX17:AX18" si="15">IF(COUNTA(P17:AW17)=0,"",(COUNTIFS(P17:AW17,"=n"))/(COUNTA(P17:AW17)))</f>
        <v>0.2</v>
      </c>
      <c r="AY17" s="17">
        <f t="shared" ref="AY17:AY18" si="16">IF(COUNTA(P17:AW17)=0,"",(COUNTIFS(P17:AW17,"=a"))/(COUNTA(P17:AW17)))</f>
        <v>0.2</v>
      </c>
      <c r="AZ17" s="17">
        <f t="shared" ref="AZ17:AZ18" si="17">IF(COUNTA(P17:AW17)=0,"",(COUNTIFS(P17:AW17,"=c"))/(COUNTA(P17:AW17)))</f>
        <v>0.2</v>
      </c>
      <c r="BA17" s="17">
        <f t="shared" ref="BA17:BA18" si="18">IF(COUNTA(P17:AW17)=0,"",(COUNTIFS(P17:AW17,"=e"))/(COUNTA(P17:AW17)))</f>
        <v>0.2</v>
      </c>
      <c r="BB17" s="18">
        <f t="shared" ref="BB17:BB18" si="19">IF(COUNTA(P17:AW17)=0,"",(COUNTIFS(P17:AW17,"=b"))/(COUNTA(P17:AW17)))</f>
        <v>0.2</v>
      </c>
      <c r="BJ17" s="9"/>
    </row>
    <row r="18" spans="1:62" ht="25.5" customHeight="1" thickBot="1" x14ac:dyDescent="0.3">
      <c r="A18" s="186"/>
      <c r="B18" s="186"/>
      <c r="C18" s="186"/>
      <c r="D18" s="101">
        <v>2</v>
      </c>
      <c r="E18" s="143" t="s">
        <v>193</v>
      </c>
      <c r="F18" s="143"/>
      <c r="G18" s="143"/>
      <c r="H18" s="143"/>
      <c r="I18" s="143"/>
      <c r="J18" s="143"/>
      <c r="K18" s="143"/>
      <c r="L18" s="143"/>
      <c r="M18" s="143"/>
      <c r="N18" s="143"/>
      <c r="O18" s="143"/>
      <c r="P18" s="92" t="s">
        <v>74</v>
      </c>
      <c r="Q18" s="93" t="s">
        <v>8</v>
      </c>
      <c r="R18" s="93" t="s">
        <v>7</v>
      </c>
      <c r="S18" s="93" t="s">
        <v>9</v>
      </c>
      <c r="T18" s="93" t="s">
        <v>6</v>
      </c>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4"/>
      <c r="AX18" s="41">
        <f t="shared" si="15"/>
        <v>0.2</v>
      </c>
      <c r="AY18" s="42">
        <f t="shared" si="16"/>
        <v>0.2</v>
      </c>
      <c r="AZ18" s="42">
        <f t="shared" si="17"/>
        <v>0.2</v>
      </c>
      <c r="BA18" s="42">
        <f t="shared" si="18"/>
        <v>0.2</v>
      </c>
      <c r="BB18" s="43">
        <f t="shared" si="19"/>
        <v>0.2</v>
      </c>
      <c r="BJ18" s="9"/>
    </row>
    <row r="19" spans="1:62" s="9" customFormat="1" ht="15" customHeight="1" thickBot="1" x14ac:dyDescent="0.3">
      <c r="A19" s="186"/>
      <c r="B19" s="186"/>
      <c r="C19" s="186"/>
      <c r="D19" s="225" t="s">
        <v>42</v>
      </c>
      <c r="E19" s="226"/>
      <c r="F19" s="226"/>
      <c r="G19" s="226"/>
      <c r="H19" s="226"/>
      <c r="I19" s="226"/>
      <c r="J19" s="226"/>
      <c r="K19" s="226"/>
      <c r="L19" s="226"/>
      <c r="M19" s="226"/>
      <c r="N19" s="226"/>
      <c r="O19" s="226"/>
      <c r="P19" s="2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1"/>
      <c r="AX19" s="51"/>
      <c r="AY19" s="52"/>
      <c r="AZ19" s="52"/>
      <c r="BA19" s="52"/>
      <c r="BB19" s="53"/>
      <c r="BJ19" s="44"/>
    </row>
    <row r="20" spans="1:62" ht="15" customHeight="1" x14ac:dyDescent="0.25">
      <c r="A20" s="186"/>
      <c r="B20" s="186"/>
      <c r="C20" s="186"/>
      <c r="D20" s="101">
        <v>1</v>
      </c>
      <c r="E20" s="155" t="s">
        <v>194</v>
      </c>
      <c r="F20" s="155"/>
      <c r="G20" s="155"/>
      <c r="H20" s="155"/>
      <c r="I20" s="155"/>
      <c r="J20" s="155"/>
      <c r="K20" s="155"/>
      <c r="L20" s="155"/>
      <c r="M20" s="155"/>
      <c r="N20" s="155"/>
      <c r="O20" s="155"/>
      <c r="P20" s="38" t="s">
        <v>74</v>
      </c>
      <c r="Q20" s="90" t="s">
        <v>8</v>
      </c>
      <c r="R20" s="90" t="s">
        <v>7</v>
      </c>
      <c r="S20" s="90" t="s">
        <v>9</v>
      </c>
      <c r="T20" s="90" t="s">
        <v>6</v>
      </c>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1"/>
      <c r="AX20" s="20">
        <f t="shared" si="0"/>
        <v>0.2</v>
      </c>
      <c r="AY20" s="57">
        <f t="shared" si="1"/>
        <v>0.2</v>
      </c>
      <c r="AZ20" s="57">
        <f t="shared" si="2"/>
        <v>0.2</v>
      </c>
      <c r="BA20" s="57">
        <f t="shared" si="3"/>
        <v>0.2</v>
      </c>
      <c r="BB20" s="58">
        <f t="shared" si="4"/>
        <v>0.2</v>
      </c>
      <c r="BJ20" s="9"/>
    </row>
    <row r="21" spans="1:62" ht="15" customHeight="1" x14ac:dyDescent="0.25">
      <c r="A21" s="186"/>
      <c r="B21" s="186"/>
      <c r="C21" s="186"/>
      <c r="D21" s="101">
        <v>2</v>
      </c>
      <c r="E21" s="108" t="s">
        <v>195</v>
      </c>
      <c r="F21" s="109"/>
      <c r="G21" s="109"/>
      <c r="H21" s="109"/>
      <c r="I21" s="109"/>
      <c r="J21" s="109"/>
      <c r="K21" s="109"/>
      <c r="L21" s="109"/>
      <c r="M21" s="109"/>
      <c r="N21" s="109"/>
      <c r="O21" s="109"/>
      <c r="P21" s="15" t="s">
        <v>74</v>
      </c>
      <c r="Q21" s="95" t="s">
        <v>8</v>
      </c>
      <c r="R21" s="95" t="s">
        <v>7</v>
      </c>
      <c r="S21" s="95" t="s">
        <v>9</v>
      </c>
      <c r="T21" s="95" t="s">
        <v>6</v>
      </c>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6"/>
      <c r="AX21" s="19">
        <f t="shared" si="0"/>
        <v>0.2</v>
      </c>
      <c r="AY21" s="39">
        <f t="shared" si="1"/>
        <v>0.2</v>
      </c>
      <c r="AZ21" s="39">
        <f t="shared" si="2"/>
        <v>0.2</v>
      </c>
      <c r="BA21" s="39">
        <f t="shared" si="3"/>
        <v>0.2</v>
      </c>
      <c r="BB21" s="40">
        <f t="shared" si="4"/>
        <v>0.2</v>
      </c>
      <c r="BJ21" s="9"/>
    </row>
    <row r="22" spans="1:62" ht="15" customHeight="1" x14ac:dyDescent="0.25">
      <c r="A22" s="186"/>
      <c r="B22" s="186"/>
      <c r="C22" s="186"/>
      <c r="D22" s="101">
        <v>3</v>
      </c>
      <c r="E22" s="108" t="s">
        <v>196</v>
      </c>
      <c r="F22" s="109"/>
      <c r="G22" s="109"/>
      <c r="H22" s="109"/>
      <c r="I22" s="109"/>
      <c r="J22" s="109"/>
      <c r="K22" s="109"/>
      <c r="L22" s="109"/>
      <c r="M22" s="109"/>
      <c r="N22" s="109"/>
      <c r="O22" s="109"/>
      <c r="P22" s="15" t="s">
        <v>74</v>
      </c>
      <c r="Q22" s="95" t="s">
        <v>8</v>
      </c>
      <c r="R22" s="95" t="s">
        <v>7</v>
      </c>
      <c r="S22" s="95" t="s">
        <v>9</v>
      </c>
      <c r="T22" s="95" t="s">
        <v>6</v>
      </c>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6"/>
      <c r="AX22" s="19">
        <f t="shared" si="0"/>
        <v>0.2</v>
      </c>
      <c r="AY22" s="39">
        <f t="shared" si="1"/>
        <v>0.2</v>
      </c>
      <c r="AZ22" s="39">
        <f t="shared" si="2"/>
        <v>0.2</v>
      </c>
      <c r="BA22" s="39">
        <f t="shared" si="3"/>
        <v>0.2</v>
      </c>
      <c r="BB22" s="40">
        <f t="shared" si="4"/>
        <v>0.2</v>
      </c>
      <c r="BJ22" s="9"/>
    </row>
    <row r="23" spans="1:62" ht="15" customHeight="1" x14ac:dyDescent="0.25">
      <c r="A23" s="186"/>
      <c r="B23" s="186"/>
      <c r="C23" s="186"/>
      <c r="D23" s="101">
        <v>4</v>
      </c>
      <c r="E23" s="108" t="s">
        <v>197</v>
      </c>
      <c r="F23" s="109"/>
      <c r="G23" s="109"/>
      <c r="H23" s="109"/>
      <c r="I23" s="109"/>
      <c r="J23" s="109"/>
      <c r="K23" s="109"/>
      <c r="L23" s="109"/>
      <c r="M23" s="109"/>
      <c r="N23" s="109"/>
      <c r="O23" s="109"/>
      <c r="P23" s="15" t="s">
        <v>74</v>
      </c>
      <c r="Q23" s="95" t="s">
        <v>8</v>
      </c>
      <c r="R23" s="95" t="s">
        <v>7</v>
      </c>
      <c r="S23" s="95" t="s">
        <v>9</v>
      </c>
      <c r="T23" s="95" t="s">
        <v>6</v>
      </c>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6"/>
      <c r="AX23" s="19">
        <f t="shared" si="0"/>
        <v>0.2</v>
      </c>
      <c r="AY23" s="39">
        <f t="shared" si="1"/>
        <v>0.2</v>
      </c>
      <c r="AZ23" s="39">
        <f t="shared" si="2"/>
        <v>0.2</v>
      </c>
      <c r="BA23" s="39">
        <f t="shared" si="3"/>
        <v>0.2</v>
      </c>
      <c r="BB23" s="40">
        <f t="shared" si="4"/>
        <v>0.2</v>
      </c>
      <c r="BJ23" s="9"/>
    </row>
    <row r="24" spans="1:62" ht="15" customHeight="1" thickBot="1" x14ac:dyDescent="0.3">
      <c r="A24" s="186"/>
      <c r="B24" s="186"/>
      <c r="C24" s="186"/>
      <c r="D24" s="101">
        <v>5</v>
      </c>
      <c r="E24" s="110" t="s">
        <v>198</v>
      </c>
      <c r="F24" s="109"/>
      <c r="G24" s="109"/>
      <c r="H24" s="109"/>
      <c r="I24" s="109"/>
      <c r="J24" s="109"/>
      <c r="K24" s="109"/>
      <c r="L24" s="109"/>
      <c r="M24" s="109"/>
      <c r="N24" s="109"/>
      <c r="O24" s="109"/>
      <c r="P24" s="15" t="s">
        <v>74</v>
      </c>
      <c r="Q24" s="95" t="s">
        <v>8</v>
      </c>
      <c r="R24" s="95" t="s">
        <v>7</v>
      </c>
      <c r="S24" s="95" t="s">
        <v>9</v>
      </c>
      <c r="T24" s="95" t="s">
        <v>6</v>
      </c>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6"/>
      <c r="AX24" s="41">
        <f t="shared" si="0"/>
        <v>0.2</v>
      </c>
      <c r="AY24" s="42">
        <f t="shared" si="1"/>
        <v>0.2</v>
      </c>
      <c r="AZ24" s="42">
        <f t="shared" si="2"/>
        <v>0.2</v>
      </c>
      <c r="BA24" s="42">
        <f t="shared" si="3"/>
        <v>0.2</v>
      </c>
      <c r="BB24" s="43">
        <f t="shared" si="4"/>
        <v>0.2</v>
      </c>
      <c r="BJ24" s="9"/>
    </row>
    <row r="25" spans="1:62" s="9" customFormat="1" ht="15" customHeight="1" thickBot="1" x14ac:dyDescent="0.3">
      <c r="A25" s="186"/>
      <c r="B25" s="186"/>
      <c r="C25" s="186"/>
      <c r="D25" s="225" t="s">
        <v>353</v>
      </c>
      <c r="E25" s="226" t="s">
        <v>353</v>
      </c>
      <c r="F25" s="226"/>
      <c r="G25" s="226"/>
      <c r="H25" s="226"/>
      <c r="I25" s="226"/>
      <c r="J25" s="226"/>
      <c r="K25" s="226"/>
      <c r="L25" s="226"/>
      <c r="M25" s="226"/>
      <c r="N25" s="226"/>
      <c r="O25" s="226"/>
      <c r="P25" s="29"/>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1"/>
      <c r="AX25" s="29"/>
      <c r="AY25" s="30"/>
      <c r="AZ25" s="30"/>
      <c r="BA25" s="30"/>
      <c r="BB25" s="31"/>
      <c r="BJ25" s="44"/>
    </row>
    <row r="26" spans="1:62" ht="15" customHeight="1" x14ac:dyDescent="0.25">
      <c r="A26" s="186"/>
      <c r="B26" s="186"/>
      <c r="C26" s="186"/>
      <c r="D26" s="101">
        <v>1</v>
      </c>
      <c r="E26" s="143" t="s">
        <v>199</v>
      </c>
      <c r="F26" s="143"/>
      <c r="G26" s="143"/>
      <c r="H26" s="143"/>
      <c r="I26" s="143"/>
      <c r="J26" s="143"/>
      <c r="K26" s="143"/>
      <c r="L26" s="143"/>
      <c r="M26" s="143"/>
      <c r="N26" s="143"/>
      <c r="O26" s="143"/>
      <c r="P26" s="38" t="s">
        <v>74</v>
      </c>
      <c r="Q26" s="90" t="s">
        <v>8</v>
      </c>
      <c r="R26" s="90" t="s">
        <v>7</v>
      </c>
      <c r="S26" s="90" t="s">
        <v>9</v>
      </c>
      <c r="T26" s="90" t="s">
        <v>6</v>
      </c>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1"/>
      <c r="AX26" s="16">
        <f>IF(COUNTA(P26:AW26)=0,"",(COUNTIFS(P26:AW26,"=n"))/(COUNTA(P26:AW26)))</f>
        <v>0.2</v>
      </c>
      <c r="AY26" s="17">
        <f>IF(COUNTA(P26:AW26)=0,"",(COUNTIFS(P26:AW26,"=a"))/(COUNTA(P26:AW26)))</f>
        <v>0.2</v>
      </c>
      <c r="AZ26" s="17">
        <f>IF(COUNTA(P26:AW26)=0,"",(COUNTIFS(P26:AW26,"=c"))/(COUNTA(P26:AW26)))</f>
        <v>0.2</v>
      </c>
      <c r="BA26" s="17">
        <f>IF(COUNTA(P26:AW26)=0,"",(COUNTIFS(P26:AW26,"=e"))/(COUNTA(P26:AW26)))</f>
        <v>0.2</v>
      </c>
      <c r="BB26" s="18">
        <f>IF(COUNTA(P26:AW26)=0,"",(COUNTIFS(P26:AW26,"=b"))/(COUNTA(P26:AW26)))</f>
        <v>0.2</v>
      </c>
      <c r="BJ26" s="9"/>
    </row>
    <row r="27" spans="1:62" ht="15" customHeight="1" x14ac:dyDescent="0.25">
      <c r="A27" s="186"/>
      <c r="B27" s="186"/>
      <c r="C27" s="186"/>
      <c r="D27" s="101">
        <v>2</v>
      </c>
      <c r="E27" s="143" t="s">
        <v>196</v>
      </c>
      <c r="F27" s="143"/>
      <c r="G27" s="143"/>
      <c r="H27" s="143"/>
      <c r="I27" s="143"/>
      <c r="J27" s="143"/>
      <c r="K27" s="143"/>
      <c r="L27" s="143"/>
      <c r="M27" s="143"/>
      <c r="N27" s="143"/>
      <c r="O27" s="143"/>
      <c r="P27" s="15" t="s">
        <v>74</v>
      </c>
      <c r="Q27" s="95" t="s">
        <v>8</v>
      </c>
      <c r="R27" s="95" t="s">
        <v>7</v>
      </c>
      <c r="S27" s="95" t="s">
        <v>9</v>
      </c>
      <c r="T27" s="95" t="s">
        <v>6</v>
      </c>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6"/>
      <c r="AX27" s="19">
        <f>IF(COUNTA(P27:AW27)=0,"",(COUNTIFS(P27:AW27,"=n"))/(COUNTA(P27:AW27)))</f>
        <v>0.2</v>
      </c>
      <c r="AY27" s="39">
        <f>IF(COUNTA(P27:AW27)=0,"",(COUNTIFS(P27:AW27,"=a"))/(COUNTA(P27:AW27)))</f>
        <v>0.2</v>
      </c>
      <c r="AZ27" s="39">
        <f>IF(COUNTA(P27:AW27)=0,"",(COUNTIFS(P27:AW27,"=c"))/(COUNTA(P27:AW27)))</f>
        <v>0.2</v>
      </c>
      <c r="BA27" s="39">
        <f>IF(COUNTA(P27:AW27)=0,"",(COUNTIFS(P27:AW27,"=e"))/(COUNTA(P27:AW27)))</f>
        <v>0.2</v>
      </c>
      <c r="BB27" s="40">
        <f>IF(COUNTA(P27:AW27)=0,"",(COUNTIFS(P27:AW27,"=b"))/(COUNTA(P27:AW27)))</f>
        <v>0.2</v>
      </c>
      <c r="BJ27" s="9"/>
    </row>
    <row r="28" spans="1:62" ht="15" customHeight="1" x14ac:dyDescent="0.25">
      <c r="A28" s="186"/>
      <c r="B28" s="186"/>
      <c r="C28" s="186"/>
      <c r="D28" s="101">
        <v>3</v>
      </c>
      <c r="E28" s="143" t="s">
        <v>200</v>
      </c>
      <c r="F28" s="143"/>
      <c r="G28" s="143"/>
      <c r="H28" s="143"/>
      <c r="I28" s="143"/>
      <c r="J28" s="143"/>
      <c r="K28" s="143"/>
      <c r="L28" s="143"/>
      <c r="M28" s="143"/>
      <c r="N28" s="143"/>
      <c r="O28" s="143"/>
      <c r="P28" s="15" t="s">
        <v>74</v>
      </c>
      <c r="Q28" s="95" t="s">
        <v>8</v>
      </c>
      <c r="R28" s="95" t="s">
        <v>7</v>
      </c>
      <c r="S28" s="95" t="s">
        <v>9</v>
      </c>
      <c r="T28" s="95" t="s">
        <v>6</v>
      </c>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6"/>
      <c r="AX28" s="19">
        <f t="shared" ref="AX28:AX29" si="20">IF(COUNTA(P28:AW28)=0,"",(COUNTIFS(P28:AW28,"=n"))/(COUNTA(P28:AW28)))</f>
        <v>0.2</v>
      </c>
      <c r="AY28" s="39">
        <f t="shared" ref="AY28:AY29" si="21">IF(COUNTA(P28:AW28)=0,"",(COUNTIFS(P28:AW28,"=a"))/(COUNTA(P28:AW28)))</f>
        <v>0.2</v>
      </c>
      <c r="AZ28" s="39">
        <f t="shared" ref="AZ28:AZ29" si="22">IF(COUNTA(P28:AW28)=0,"",(COUNTIFS(P28:AW28,"=c"))/(COUNTA(P28:AW28)))</f>
        <v>0.2</v>
      </c>
      <c r="BA28" s="39">
        <f t="shared" ref="BA28:BA29" si="23">IF(COUNTA(P28:AW28)=0,"",(COUNTIFS(P28:AW28,"=e"))/(COUNTA(P28:AW28)))</f>
        <v>0.2</v>
      </c>
      <c r="BB28" s="40">
        <f t="shared" ref="BB28:BB29" si="24">IF(COUNTA(P28:AW28)=0,"",(COUNTIFS(P28:AW28,"=b"))/(COUNTA(P28:AW28)))</f>
        <v>0.2</v>
      </c>
      <c r="BJ28" s="9"/>
    </row>
    <row r="29" spans="1:62" ht="25.5" customHeight="1" thickBot="1" x14ac:dyDescent="0.3">
      <c r="A29" s="186"/>
      <c r="B29" s="186"/>
      <c r="C29" s="186"/>
      <c r="D29" s="101">
        <v>4</v>
      </c>
      <c r="E29" s="143" t="s">
        <v>190</v>
      </c>
      <c r="F29" s="143"/>
      <c r="G29" s="143"/>
      <c r="H29" s="143"/>
      <c r="I29" s="143"/>
      <c r="J29" s="143"/>
      <c r="K29" s="143"/>
      <c r="L29" s="143"/>
      <c r="M29" s="143"/>
      <c r="N29" s="143"/>
      <c r="O29" s="143"/>
      <c r="P29" s="15" t="s">
        <v>74</v>
      </c>
      <c r="Q29" s="95" t="s">
        <v>8</v>
      </c>
      <c r="R29" s="95" t="s">
        <v>7</v>
      </c>
      <c r="S29" s="95" t="s">
        <v>9</v>
      </c>
      <c r="T29" s="95" t="s">
        <v>6</v>
      </c>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6"/>
      <c r="AX29" s="41">
        <f t="shared" si="20"/>
        <v>0.2</v>
      </c>
      <c r="AY29" s="42">
        <f t="shared" si="21"/>
        <v>0.2</v>
      </c>
      <c r="AZ29" s="42">
        <f t="shared" si="22"/>
        <v>0.2</v>
      </c>
      <c r="BA29" s="42">
        <f t="shared" si="23"/>
        <v>0.2</v>
      </c>
      <c r="BB29" s="43">
        <f t="shared" si="24"/>
        <v>0.2</v>
      </c>
      <c r="BJ29" s="9"/>
    </row>
    <row r="30" spans="1:62" s="9" customFormat="1" ht="15" customHeight="1" thickBot="1" x14ac:dyDescent="0.3">
      <c r="A30" s="186"/>
      <c r="B30" s="186"/>
      <c r="C30" s="186"/>
      <c r="D30" s="225" t="s">
        <v>52</v>
      </c>
      <c r="E30" s="226" t="s">
        <v>52</v>
      </c>
      <c r="F30" s="226"/>
      <c r="G30" s="226"/>
      <c r="H30" s="226"/>
      <c r="I30" s="226"/>
      <c r="J30" s="226"/>
      <c r="K30" s="226"/>
      <c r="L30" s="226"/>
      <c r="M30" s="226"/>
      <c r="N30" s="226"/>
      <c r="O30" s="226"/>
      <c r="P30" s="29"/>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1"/>
      <c r="AX30" s="51"/>
      <c r="AY30" s="52"/>
      <c r="AZ30" s="52"/>
      <c r="BA30" s="52"/>
      <c r="BB30" s="53"/>
      <c r="BJ30" s="44"/>
    </row>
    <row r="31" spans="1:62" ht="15" customHeight="1" x14ac:dyDescent="0.25">
      <c r="A31" s="186"/>
      <c r="B31" s="186"/>
      <c r="C31" s="186"/>
      <c r="D31" s="113">
        <v>1</v>
      </c>
      <c r="E31" s="155" t="s">
        <v>201</v>
      </c>
      <c r="F31" s="155"/>
      <c r="G31" s="155"/>
      <c r="H31" s="155"/>
      <c r="I31" s="155"/>
      <c r="J31" s="155"/>
      <c r="K31" s="155"/>
      <c r="L31" s="155"/>
      <c r="M31" s="155"/>
      <c r="N31" s="155"/>
      <c r="O31" s="155"/>
      <c r="P31" s="38" t="s">
        <v>74</v>
      </c>
      <c r="Q31" s="90" t="s">
        <v>8</v>
      </c>
      <c r="R31" s="90" t="s">
        <v>7</v>
      </c>
      <c r="S31" s="90" t="s">
        <v>9</v>
      </c>
      <c r="T31" s="90" t="s">
        <v>6</v>
      </c>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1"/>
      <c r="AX31" s="20">
        <f t="shared" si="0"/>
        <v>0.2</v>
      </c>
      <c r="AY31" s="57">
        <f t="shared" si="1"/>
        <v>0.2</v>
      </c>
      <c r="AZ31" s="57">
        <f t="shared" si="2"/>
        <v>0.2</v>
      </c>
      <c r="BA31" s="57">
        <f t="shared" si="3"/>
        <v>0.2</v>
      </c>
      <c r="BB31" s="58">
        <f t="shared" si="4"/>
        <v>0.2</v>
      </c>
      <c r="BJ31" s="9"/>
    </row>
    <row r="32" spans="1:62" ht="15" customHeight="1" x14ac:dyDescent="0.25">
      <c r="A32" s="186"/>
      <c r="B32" s="186"/>
      <c r="C32" s="186"/>
      <c r="D32" s="113">
        <v>2</v>
      </c>
      <c r="E32" s="114" t="s">
        <v>202</v>
      </c>
      <c r="F32" s="109"/>
      <c r="G32" s="109"/>
      <c r="H32" s="109"/>
      <c r="I32" s="109"/>
      <c r="J32" s="109"/>
      <c r="K32" s="109"/>
      <c r="L32" s="109"/>
      <c r="M32" s="109"/>
      <c r="N32" s="109"/>
      <c r="O32" s="109"/>
      <c r="P32" s="15" t="s">
        <v>74</v>
      </c>
      <c r="Q32" s="95" t="s">
        <v>8</v>
      </c>
      <c r="R32" s="95" t="s">
        <v>7</v>
      </c>
      <c r="S32" s="95" t="s">
        <v>9</v>
      </c>
      <c r="T32" s="95" t="s">
        <v>6</v>
      </c>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6"/>
      <c r="AX32" s="19">
        <f t="shared" si="0"/>
        <v>0.2</v>
      </c>
      <c r="AY32" s="39">
        <f t="shared" si="1"/>
        <v>0.2</v>
      </c>
      <c r="AZ32" s="39">
        <f t="shared" si="2"/>
        <v>0.2</v>
      </c>
      <c r="BA32" s="39">
        <f t="shared" si="3"/>
        <v>0.2</v>
      </c>
      <c r="BB32" s="40">
        <f t="shared" si="4"/>
        <v>0.2</v>
      </c>
      <c r="BJ32" s="9"/>
    </row>
    <row r="33" spans="1:62" ht="15" customHeight="1" x14ac:dyDescent="0.25">
      <c r="A33" s="186"/>
      <c r="B33" s="186"/>
      <c r="C33" s="186"/>
      <c r="D33" s="113">
        <v>3</v>
      </c>
      <c r="E33" s="108" t="s">
        <v>203</v>
      </c>
      <c r="F33" s="109"/>
      <c r="G33" s="109"/>
      <c r="H33" s="109"/>
      <c r="I33" s="109"/>
      <c r="J33" s="109"/>
      <c r="K33" s="109"/>
      <c r="L33" s="109"/>
      <c r="M33" s="109"/>
      <c r="N33" s="109"/>
      <c r="O33" s="109"/>
      <c r="P33" s="15" t="s">
        <v>74</v>
      </c>
      <c r="Q33" s="95" t="s">
        <v>8</v>
      </c>
      <c r="R33" s="95" t="s">
        <v>7</v>
      </c>
      <c r="S33" s="95" t="s">
        <v>9</v>
      </c>
      <c r="T33" s="95" t="s">
        <v>6</v>
      </c>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6"/>
      <c r="AX33" s="19">
        <f t="shared" si="0"/>
        <v>0.2</v>
      </c>
      <c r="AY33" s="39">
        <f t="shared" si="1"/>
        <v>0.2</v>
      </c>
      <c r="AZ33" s="39">
        <f t="shared" si="2"/>
        <v>0.2</v>
      </c>
      <c r="BA33" s="39">
        <f t="shared" si="3"/>
        <v>0.2</v>
      </c>
      <c r="BB33" s="40">
        <f t="shared" si="4"/>
        <v>0.2</v>
      </c>
      <c r="BJ33" s="9"/>
    </row>
    <row r="34" spans="1:62" ht="15" customHeight="1" thickBot="1" x14ac:dyDescent="0.3">
      <c r="A34" s="186"/>
      <c r="B34" s="186"/>
      <c r="C34" s="186"/>
      <c r="D34" s="113">
        <v>4</v>
      </c>
      <c r="E34" s="108" t="s">
        <v>204</v>
      </c>
      <c r="F34" s="109"/>
      <c r="G34" s="109"/>
      <c r="H34" s="109"/>
      <c r="I34" s="109"/>
      <c r="J34" s="109"/>
      <c r="K34" s="109"/>
      <c r="L34" s="109"/>
      <c r="M34" s="109"/>
      <c r="N34" s="109"/>
      <c r="O34" s="109"/>
      <c r="P34" s="15" t="s">
        <v>74</v>
      </c>
      <c r="Q34" s="95" t="s">
        <v>8</v>
      </c>
      <c r="R34" s="95" t="s">
        <v>7</v>
      </c>
      <c r="S34" s="95" t="s">
        <v>9</v>
      </c>
      <c r="T34" s="95" t="s">
        <v>6</v>
      </c>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6"/>
      <c r="AX34" s="41">
        <f t="shared" si="0"/>
        <v>0.2</v>
      </c>
      <c r="AY34" s="42">
        <f t="shared" si="1"/>
        <v>0.2</v>
      </c>
      <c r="AZ34" s="42">
        <f t="shared" si="2"/>
        <v>0.2</v>
      </c>
      <c r="BA34" s="42">
        <f t="shared" si="3"/>
        <v>0.2</v>
      </c>
      <c r="BB34" s="43">
        <f t="shared" si="4"/>
        <v>0.2</v>
      </c>
      <c r="BJ34" s="9"/>
    </row>
    <row r="35" spans="1:62" s="9" customFormat="1" ht="15" customHeight="1" thickBot="1" x14ac:dyDescent="0.3">
      <c r="A35" s="186"/>
      <c r="B35" s="186"/>
      <c r="C35" s="186"/>
      <c r="D35" s="225"/>
      <c r="E35" s="226"/>
      <c r="F35" s="226"/>
      <c r="G35" s="226"/>
      <c r="H35" s="226"/>
      <c r="I35" s="226"/>
      <c r="J35" s="226"/>
      <c r="K35" s="226"/>
      <c r="L35" s="226"/>
      <c r="M35" s="226"/>
      <c r="N35" s="226"/>
      <c r="O35" s="226"/>
      <c r="P35" s="73"/>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4"/>
      <c r="AX35" s="29"/>
      <c r="AY35" s="30"/>
      <c r="AZ35" s="30"/>
      <c r="BA35" s="30"/>
      <c r="BB35" s="31"/>
      <c r="BJ35" s="44"/>
    </row>
    <row r="36" spans="1:62" ht="30.75" customHeight="1" thickBot="1" x14ac:dyDescent="0.3">
      <c r="A36" s="4"/>
      <c r="D36" s="152" t="s">
        <v>18</v>
      </c>
      <c r="E36" s="152"/>
      <c r="F36" s="152"/>
      <c r="G36" s="152"/>
      <c r="H36" s="152"/>
      <c r="I36" s="152"/>
      <c r="J36" s="152"/>
      <c r="K36" s="152"/>
      <c r="L36" s="152"/>
      <c r="M36" s="152"/>
      <c r="N36" s="152"/>
      <c r="O36" s="152"/>
      <c r="P36" s="62">
        <f t="shared" ref="P36:AW36" si="25">IF(COUNTA(P4:P35)=0,"",(COUNTIFS(P4:P35,"=a")+COUNTIFS(P4:P35,"=c")+COUNTIFS(P4:P35,"=e")+COUNTIFS(P4:P35,"=b"))/(COUNTA(P4:P35)))</f>
        <v>1</v>
      </c>
      <c r="Q36" s="54">
        <f t="shared" si="25"/>
        <v>1</v>
      </c>
      <c r="R36" s="54">
        <f t="shared" si="25"/>
        <v>1</v>
      </c>
      <c r="S36" s="54">
        <f t="shared" si="25"/>
        <v>1</v>
      </c>
      <c r="T36" s="54">
        <f t="shared" si="25"/>
        <v>0</v>
      </c>
      <c r="U36" s="54" t="str">
        <f t="shared" si="25"/>
        <v/>
      </c>
      <c r="V36" s="54" t="str">
        <f t="shared" si="25"/>
        <v/>
      </c>
      <c r="W36" s="54" t="str">
        <f t="shared" si="25"/>
        <v/>
      </c>
      <c r="X36" s="54" t="str">
        <f t="shared" si="25"/>
        <v/>
      </c>
      <c r="Y36" s="54" t="str">
        <f t="shared" si="25"/>
        <v/>
      </c>
      <c r="Z36" s="54" t="str">
        <f t="shared" si="25"/>
        <v/>
      </c>
      <c r="AA36" s="54" t="str">
        <f t="shared" si="25"/>
        <v/>
      </c>
      <c r="AB36" s="54" t="str">
        <f t="shared" si="25"/>
        <v/>
      </c>
      <c r="AC36" s="54" t="str">
        <f t="shared" si="25"/>
        <v/>
      </c>
      <c r="AD36" s="54" t="str">
        <f t="shared" si="25"/>
        <v/>
      </c>
      <c r="AE36" s="54" t="str">
        <f t="shared" si="25"/>
        <v/>
      </c>
      <c r="AF36" s="54" t="str">
        <f t="shared" si="25"/>
        <v/>
      </c>
      <c r="AG36" s="54" t="str">
        <f t="shared" si="25"/>
        <v/>
      </c>
      <c r="AH36" s="54" t="str">
        <f t="shared" si="25"/>
        <v/>
      </c>
      <c r="AI36" s="54" t="str">
        <f t="shared" si="25"/>
        <v/>
      </c>
      <c r="AJ36" s="54" t="str">
        <f t="shared" si="25"/>
        <v/>
      </c>
      <c r="AK36" s="54" t="str">
        <f t="shared" si="25"/>
        <v/>
      </c>
      <c r="AL36" s="54" t="str">
        <f t="shared" si="25"/>
        <v/>
      </c>
      <c r="AM36" s="54" t="str">
        <f t="shared" si="25"/>
        <v/>
      </c>
      <c r="AN36" s="54" t="str">
        <f t="shared" si="25"/>
        <v/>
      </c>
      <c r="AO36" s="54" t="str">
        <f t="shared" si="25"/>
        <v/>
      </c>
      <c r="AP36" s="54" t="str">
        <f t="shared" si="25"/>
        <v/>
      </c>
      <c r="AQ36" s="54" t="str">
        <f t="shared" si="25"/>
        <v/>
      </c>
      <c r="AR36" s="54" t="str">
        <f t="shared" si="25"/>
        <v/>
      </c>
      <c r="AS36" s="54" t="str">
        <f t="shared" si="25"/>
        <v/>
      </c>
      <c r="AT36" s="54" t="str">
        <f t="shared" si="25"/>
        <v/>
      </c>
      <c r="AU36" s="54" t="str">
        <f t="shared" si="25"/>
        <v/>
      </c>
      <c r="AV36" s="54" t="str">
        <f t="shared" si="25"/>
        <v/>
      </c>
      <c r="AW36" s="63" t="str">
        <f t="shared" si="25"/>
        <v/>
      </c>
      <c r="AX36" s="75"/>
      <c r="AY36" s="10"/>
      <c r="AZ36" s="10"/>
      <c r="BA36" s="10"/>
      <c r="BB36" s="21"/>
      <c r="BJ36" s="9"/>
    </row>
    <row r="37" spans="1:62" s="9" customFormat="1" ht="15" customHeight="1" thickBot="1" x14ac:dyDescent="0.3">
      <c r="A37" s="187"/>
      <c r="B37" s="157" t="s">
        <v>3</v>
      </c>
      <c r="C37" s="157"/>
      <c r="D37" s="225" t="s">
        <v>32</v>
      </c>
      <c r="E37" s="226" t="s">
        <v>32</v>
      </c>
      <c r="F37" s="226"/>
      <c r="G37" s="226"/>
      <c r="H37" s="226"/>
      <c r="I37" s="226"/>
      <c r="J37" s="226"/>
      <c r="K37" s="226"/>
      <c r="L37" s="226"/>
      <c r="M37" s="226"/>
      <c r="N37" s="226"/>
      <c r="O37" s="226"/>
      <c r="P37" s="51"/>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3"/>
      <c r="AX37" s="51"/>
      <c r="AY37" s="52"/>
      <c r="AZ37" s="52"/>
      <c r="BA37" s="52"/>
      <c r="BB37" s="53"/>
      <c r="BJ37" s="44"/>
    </row>
    <row r="38" spans="1:62" ht="15" customHeight="1" x14ac:dyDescent="0.25">
      <c r="A38" s="187"/>
      <c r="B38" s="157"/>
      <c r="C38" s="157"/>
      <c r="D38" s="101">
        <v>1</v>
      </c>
      <c r="E38" s="155" t="s">
        <v>205</v>
      </c>
      <c r="F38" s="155"/>
      <c r="G38" s="155"/>
      <c r="H38" s="155"/>
      <c r="I38" s="155"/>
      <c r="J38" s="155"/>
      <c r="K38" s="155"/>
      <c r="L38" s="155"/>
      <c r="M38" s="155"/>
      <c r="N38" s="155"/>
      <c r="O38" s="155"/>
      <c r="P38" s="38" t="s">
        <v>74</v>
      </c>
      <c r="Q38" s="90" t="s">
        <v>8</v>
      </c>
      <c r="R38" s="90" t="s">
        <v>7</v>
      </c>
      <c r="S38" s="90" t="s">
        <v>9</v>
      </c>
      <c r="T38" s="90" t="s">
        <v>6</v>
      </c>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1"/>
      <c r="AX38" s="16">
        <f t="shared" si="0"/>
        <v>0.2</v>
      </c>
      <c r="AY38" s="17">
        <f t="shared" si="1"/>
        <v>0.2</v>
      </c>
      <c r="AZ38" s="17">
        <f t="shared" si="2"/>
        <v>0.2</v>
      </c>
      <c r="BA38" s="17">
        <f t="shared" si="3"/>
        <v>0.2</v>
      </c>
      <c r="BB38" s="18">
        <f t="shared" si="4"/>
        <v>0.2</v>
      </c>
      <c r="BJ38" s="9"/>
    </row>
    <row r="39" spans="1:62" ht="15" customHeight="1" x14ac:dyDescent="0.25">
      <c r="A39" s="187"/>
      <c r="B39" s="157"/>
      <c r="C39" s="157"/>
      <c r="D39" s="101">
        <v>2</v>
      </c>
      <c r="E39" s="119" t="s">
        <v>206</v>
      </c>
      <c r="F39" s="109"/>
      <c r="G39" s="109"/>
      <c r="H39" s="109"/>
      <c r="I39" s="109"/>
      <c r="J39" s="109"/>
      <c r="K39" s="109"/>
      <c r="L39" s="109"/>
      <c r="M39" s="109"/>
      <c r="N39" s="109"/>
      <c r="O39" s="109"/>
      <c r="P39" s="15" t="s">
        <v>74</v>
      </c>
      <c r="Q39" s="95" t="s">
        <v>8</v>
      </c>
      <c r="R39" s="95" t="s">
        <v>7</v>
      </c>
      <c r="S39" s="95" t="s">
        <v>9</v>
      </c>
      <c r="T39" s="95" t="s">
        <v>6</v>
      </c>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6"/>
      <c r="AX39" s="19">
        <f t="shared" si="0"/>
        <v>0.2</v>
      </c>
      <c r="AY39" s="39">
        <f t="shared" si="1"/>
        <v>0.2</v>
      </c>
      <c r="AZ39" s="39">
        <f t="shared" si="2"/>
        <v>0.2</v>
      </c>
      <c r="BA39" s="39">
        <f t="shared" si="3"/>
        <v>0.2</v>
      </c>
      <c r="BB39" s="40">
        <f t="shared" si="4"/>
        <v>0.2</v>
      </c>
      <c r="BJ39" s="9"/>
    </row>
    <row r="40" spans="1:62" ht="15" customHeight="1" x14ac:dyDescent="0.25">
      <c r="A40" s="187"/>
      <c r="B40" s="157"/>
      <c r="C40" s="157"/>
      <c r="D40" s="101">
        <v>3</v>
      </c>
      <c r="E40" s="110" t="s">
        <v>207</v>
      </c>
      <c r="F40" s="109"/>
      <c r="G40" s="109"/>
      <c r="H40" s="109"/>
      <c r="I40" s="109"/>
      <c r="J40" s="109"/>
      <c r="K40" s="109"/>
      <c r="L40" s="109"/>
      <c r="M40" s="109"/>
      <c r="N40" s="109"/>
      <c r="O40" s="109"/>
      <c r="P40" s="15" t="s">
        <v>74</v>
      </c>
      <c r="Q40" s="95" t="s">
        <v>8</v>
      </c>
      <c r="R40" s="95" t="s">
        <v>7</v>
      </c>
      <c r="S40" s="95" t="s">
        <v>9</v>
      </c>
      <c r="T40" s="95" t="s">
        <v>6</v>
      </c>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6"/>
      <c r="AX40" s="19">
        <f t="shared" si="0"/>
        <v>0.2</v>
      </c>
      <c r="AY40" s="39">
        <f t="shared" si="1"/>
        <v>0.2</v>
      </c>
      <c r="AZ40" s="39">
        <f t="shared" si="2"/>
        <v>0.2</v>
      </c>
      <c r="BA40" s="39">
        <f t="shared" si="3"/>
        <v>0.2</v>
      </c>
      <c r="BB40" s="40">
        <f t="shared" si="4"/>
        <v>0.2</v>
      </c>
      <c r="BJ40" s="9"/>
    </row>
    <row r="41" spans="1:62" ht="15" customHeight="1" thickBot="1" x14ac:dyDescent="0.3">
      <c r="A41" s="187"/>
      <c r="B41" s="157"/>
      <c r="C41" s="157"/>
      <c r="D41" s="101">
        <v>4</v>
      </c>
      <c r="E41" s="110" t="s">
        <v>208</v>
      </c>
      <c r="F41" s="109"/>
      <c r="G41" s="109"/>
      <c r="H41" s="109"/>
      <c r="I41" s="109"/>
      <c r="J41" s="109"/>
      <c r="K41" s="109"/>
      <c r="L41" s="109"/>
      <c r="M41" s="109"/>
      <c r="N41" s="109"/>
      <c r="O41" s="109"/>
      <c r="P41" s="15" t="s">
        <v>74</v>
      </c>
      <c r="Q41" s="95" t="s">
        <v>8</v>
      </c>
      <c r="R41" s="95" t="s">
        <v>7</v>
      </c>
      <c r="S41" s="95" t="s">
        <v>9</v>
      </c>
      <c r="T41" s="95" t="s">
        <v>6</v>
      </c>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6"/>
      <c r="AX41" s="41">
        <f t="shared" si="0"/>
        <v>0.2</v>
      </c>
      <c r="AY41" s="42">
        <f t="shared" si="1"/>
        <v>0.2</v>
      </c>
      <c r="AZ41" s="42">
        <f t="shared" si="2"/>
        <v>0.2</v>
      </c>
      <c r="BA41" s="42">
        <f t="shared" si="3"/>
        <v>0.2</v>
      </c>
      <c r="BB41" s="43">
        <f t="shared" si="4"/>
        <v>0.2</v>
      </c>
      <c r="BJ41" s="9"/>
    </row>
    <row r="42" spans="1:62" s="9" customFormat="1" ht="15" customHeight="1" thickBot="1" x14ac:dyDescent="0.3">
      <c r="A42" s="187"/>
      <c r="B42" s="157"/>
      <c r="C42" s="157"/>
      <c r="D42" s="225" t="s">
        <v>54</v>
      </c>
      <c r="E42" s="226" t="s">
        <v>54</v>
      </c>
      <c r="F42" s="226"/>
      <c r="G42" s="226"/>
      <c r="H42" s="226"/>
      <c r="I42" s="226"/>
      <c r="J42" s="226"/>
      <c r="K42" s="226"/>
      <c r="L42" s="226"/>
      <c r="M42" s="226"/>
      <c r="N42" s="226"/>
      <c r="O42" s="226"/>
      <c r="P42" s="29"/>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1"/>
      <c r="AX42" s="51"/>
      <c r="AY42" s="52"/>
      <c r="AZ42" s="52"/>
      <c r="BA42" s="52"/>
      <c r="BB42" s="53"/>
      <c r="BJ42" s="44"/>
    </row>
    <row r="43" spans="1:62" ht="15" customHeight="1" x14ac:dyDescent="0.25">
      <c r="A43" s="187"/>
      <c r="B43" s="157"/>
      <c r="C43" s="157"/>
      <c r="D43" s="101">
        <v>1</v>
      </c>
      <c r="E43" s="143" t="s">
        <v>188</v>
      </c>
      <c r="F43" s="143"/>
      <c r="G43" s="143"/>
      <c r="H43" s="143"/>
      <c r="I43" s="143"/>
      <c r="J43" s="143"/>
      <c r="K43" s="143"/>
      <c r="L43" s="143"/>
      <c r="M43" s="143"/>
      <c r="N43" s="143"/>
      <c r="O43" s="143"/>
      <c r="P43" s="38" t="s">
        <v>74</v>
      </c>
      <c r="Q43" s="90" t="s">
        <v>8</v>
      </c>
      <c r="R43" s="90" t="s">
        <v>7</v>
      </c>
      <c r="S43" s="90" t="s">
        <v>9</v>
      </c>
      <c r="T43" s="90" t="s">
        <v>6</v>
      </c>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1"/>
      <c r="AX43" s="16">
        <f t="shared" si="0"/>
        <v>0.2</v>
      </c>
      <c r="AY43" s="17">
        <f t="shared" si="1"/>
        <v>0.2</v>
      </c>
      <c r="AZ43" s="17">
        <f t="shared" si="2"/>
        <v>0.2</v>
      </c>
      <c r="BA43" s="17">
        <f t="shared" si="3"/>
        <v>0.2</v>
      </c>
      <c r="BB43" s="18">
        <f t="shared" si="4"/>
        <v>0.2</v>
      </c>
      <c r="BJ43" s="5"/>
    </row>
    <row r="44" spans="1:62" ht="15" customHeight="1" x14ac:dyDescent="0.25">
      <c r="A44" s="187"/>
      <c r="B44" s="157"/>
      <c r="C44" s="157"/>
      <c r="D44" s="101">
        <v>2</v>
      </c>
      <c r="E44" s="155" t="s">
        <v>189</v>
      </c>
      <c r="F44" s="155"/>
      <c r="G44" s="155"/>
      <c r="H44" s="155"/>
      <c r="I44" s="155"/>
      <c r="J44" s="155"/>
      <c r="K44" s="155"/>
      <c r="L44" s="155"/>
      <c r="M44" s="155"/>
      <c r="N44" s="155"/>
      <c r="O44" s="155"/>
      <c r="P44" s="15" t="s">
        <v>74</v>
      </c>
      <c r="Q44" s="95" t="s">
        <v>8</v>
      </c>
      <c r="R44" s="95" t="s">
        <v>7</v>
      </c>
      <c r="S44" s="95" t="s">
        <v>9</v>
      </c>
      <c r="T44" s="95" t="s">
        <v>6</v>
      </c>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6"/>
      <c r="AX44" s="19">
        <f t="shared" si="0"/>
        <v>0.2</v>
      </c>
      <c r="AY44" s="39">
        <f t="shared" si="1"/>
        <v>0.2</v>
      </c>
      <c r="AZ44" s="39">
        <f t="shared" si="2"/>
        <v>0.2</v>
      </c>
      <c r="BA44" s="39">
        <f t="shared" si="3"/>
        <v>0.2</v>
      </c>
      <c r="BB44" s="40">
        <f t="shared" si="4"/>
        <v>0.2</v>
      </c>
      <c r="BJ44" s="5"/>
    </row>
    <row r="45" spans="1:62" ht="15" customHeight="1" thickBot="1" x14ac:dyDescent="0.3">
      <c r="A45" s="187"/>
      <c r="B45" s="157"/>
      <c r="C45" s="157"/>
      <c r="D45" s="101">
        <v>3</v>
      </c>
      <c r="E45" s="155" t="s">
        <v>209</v>
      </c>
      <c r="F45" s="155"/>
      <c r="G45" s="155"/>
      <c r="H45" s="155"/>
      <c r="I45" s="155"/>
      <c r="J45" s="155"/>
      <c r="K45" s="155"/>
      <c r="L45" s="155"/>
      <c r="M45" s="155"/>
      <c r="N45" s="155"/>
      <c r="O45" s="155"/>
      <c r="P45" s="15" t="s">
        <v>74</v>
      </c>
      <c r="Q45" s="95" t="s">
        <v>8</v>
      </c>
      <c r="R45" s="95" t="s">
        <v>7</v>
      </c>
      <c r="S45" s="95" t="s">
        <v>9</v>
      </c>
      <c r="T45" s="95" t="s">
        <v>6</v>
      </c>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6"/>
      <c r="AX45" s="41">
        <f t="shared" si="0"/>
        <v>0.2</v>
      </c>
      <c r="AY45" s="42">
        <f t="shared" si="1"/>
        <v>0.2</v>
      </c>
      <c r="AZ45" s="42">
        <f t="shared" si="2"/>
        <v>0.2</v>
      </c>
      <c r="BA45" s="42">
        <f t="shared" si="3"/>
        <v>0.2</v>
      </c>
      <c r="BB45" s="43">
        <f t="shared" si="4"/>
        <v>0.2</v>
      </c>
      <c r="BJ45" s="5"/>
    </row>
    <row r="46" spans="1:62" s="9" customFormat="1" ht="15" customHeight="1" thickBot="1" x14ac:dyDescent="0.3">
      <c r="A46" s="187"/>
      <c r="B46" s="157"/>
      <c r="C46" s="157"/>
      <c r="D46" s="130" t="s">
        <v>40</v>
      </c>
      <c r="E46" s="131" t="s">
        <v>40</v>
      </c>
      <c r="F46" s="131"/>
      <c r="G46" s="131"/>
      <c r="H46" s="131"/>
      <c r="I46" s="131"/>
      <c r="J46" s="131"/>
      <c r="K46" s="131"/>
      <c r="L46" s="131"/>
      <c r="M46" s="131"/>
      <c r="N46" s="131"/>
      <c r="O46" s="131"/>
      <c r="P46" s="29"/>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1"/>
      <c r="AX46" s="51"/>
      <c r="AY46" s="52"/>
      <c r="AZ46" s="52"/>
      <c r="BA46" s="52"/>
      <c r="BB46" s="53"/>
      <c r="BJ46" s="44"/>
    </row>
    <row r="47" spans="1:62" ht="15" customHeight="1" x14ac:dyDescent="0.25">
      <c r="A47" s="187"/>
      <c r="B47" s="157"/>
      <c r="C47" s="157"/>
      <c r="D47" s="101">
        <v>1</v>
      </c>
      <c r="E47" s="155" t="s">
        <v>210</v>
      </c>
      <c r="F47" s="155"/>
      <c r="G47" s="155"/>
      <c r="H47" s="155"/>
      <c r="I47" s="155"/>
      <c r="J47" s="155"/>
      <c r="K47" s="155"/>
      <c r="L47" s="155"/>
      <c r="M47" s="155"/>
      <c r="N47" s="155"/>
      <c r="O47" s="155"/>
      <c r="P47" s="38" t="s">
        <v>74</v>
      </c>
      <c r="Q47" s="90" t="s">
        <v>8</v>
      </c>
      <c r="R47" s="90" t="s">
        <v>7</v>
      </c>
      <c r="S47" s="90" t="s">
        <v>9</v>
      </c>
      <c r="T47" s="90" t="s">
        <v>6</v>
      </c>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1"/>
      <c r="AX47" s="16">
        <f t="shared" ref="AX47:AX48" si="26">IF(COUNTA(P47:AW47)=0,"",(COUNTIFS(P47:AW47,"=n"))/(COUNTA(P47:AW47)))</f>
        <v>0.2</v>
      </c>
      <c r="AY47" s="17">
        <f t="shared" ref="AY47:AY48" si="27">IF(COUNTA(P47:AW47)=0,"",(COUNTIFS(P47:AW47,"=a"))/(COUNTA(P47:AW47)))</f>
        <v>0.2</v>
      </c>
      <c r="AZ47" s="17">
        <f t="shared" ref="AZ47:AZ48" si="28">IF(COUNTA(P47:AW47)=0,"",(COUNTIFS(P47:AW47,"=c"))/(COUNTA(P47:AW47)))</f>
        <v>0.2</v>
      </c>
      <c r="BA47" s="17">
        <f t="shared" ref="BA47:BA48" si="29">IF(COUNTA(P47:AW47)=0,"",(COUNTIFS(P47:AW47,"=e"))/(COUNTA(P47:AW47)))</f>
        <v>0.2</v>
      </c>
      <c r="BB47" s="18">
        <f t="shared" ref="BB47:BB48" si="30">IF(COUNTA(P47:AW47)=0,"",(COUNTIFS(P47:AW47,"=b"))/(COUNTA(P47:AW47)))</f>
        <v>0.2</v>
      </c>
      <c r="BJ47" s="5"/>
    </row>
    <row r="48" spans="1:62" ht="15" customHeight="1" thickBot="1" x14ac:dyDescent="0.3">
      <c r="A48" s="187"/>
      <c r="B48" s="157"/>
      <c r="C48" s="157"/>
      <c r="D48" s="101">
        <v>2</v>
      </c>
      <c r="E48" s="108" t="s">
        <v>211</v>
      </c>
      <c r="F48" s="109"/>
      <c r="G48" s="109"/>
      <c r="H48" s="109"/>
      <c r="I48" s="109"/>
      <c r="J48" s="109"/>
      <c r="K48" s="109"/>
      <c r="L48" s="109"/>
      <c r="M48" s="109"/>
      <c r="N48" s="109"/>
      <c r="O48" s="109"/>
      <c r="P48" s="92" t="s">
        <v>74</v>
      </c>
      <c r="Q48" s="93" t="s">
        <v>8</v>
      </c>
      <c r="R48" s="93" t="s">
        <v>7</v>
      </c>
      <c r="S48" s="93" t="s">
        <v>9</v>
      </c>
      <c r="T48" s="93" t="s">
        <v>6</v>
      </c>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4"/>
      <c r="AX48" s="41">
        <f t="shared" si="26"/>
        <v>0.2</v>
      </c>
      <c r="AY48" s="42">
        <f t="shared" si="27"/>
        <v>0.2</v>
      </c>
      <c r="AZ48" s="42">
        <f t="shared" si="28"/>
        <v>0.2</v>
      </c>
      <c r="BA48" s="42">
        <f t="shared" si="29"/>
        <v>0.2</v>
      </c>
      <c r="BB48" s="43">
        <f t="shared" si="30"/>
        <v>0.2</v>
      </c>
      <c r="BJ48" s="5"/>
    </row>
    <row r="49" spans="1:62" s="9" customFormat="1" ht="15" customHeight="1" thickBot="1" x14ac:dyDescent="0.3">
      <c r="A49" s="187"/>
      <c r="B49" s="157"/>
      <c r="C49" s="157"/>
      <c r="D49" s="225" t="s">
        <v>59</v>
      </c>
      <c r="E49" s="226" t="s">
        <v>59</v>
      </c>
      <c r="F49" s="226"/>
      <c r="G49" s="226"/>
      <c r="H49" s="226"/>
      <c r="I49" s="226"/>
      <c r="J49" s="226"/>
      <c r="K49" s="226"/>
      <c r="L49" s="226"/>
      <c r="M49" s="226"/>
      <c r="N49" s="226"/>
      <c r="O49" s="226"/>
      <c r="P49" s="2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1"/>
      <c r="AX49" s="51"/>
      <c r="AY49" s="52"/>
      <c r="AZ49" s="52"/>
      <c r="BA49" s="52"/>
      <c r="BB49" s="53"/>
      <c r="BJ49" s="44"/>
    </row>
    <row r="50" spans="1:62" ht="15" customHeight="1" x14ac:dyDescent="0.25">
      <c r="A50" s="187"/>
      <c r="B50" s="157"/>
      <c r="C50" s="157"/>
      <c r="D50" s="101">
        <v>1</v>
      </c>
      <c r="E50" s="155" t="s">
        <v>212</v>
      </c>
      <c r="F50" s="155"/>
      <c r="G50" s="155"/>
      <c r="H50" s="155"/>
      <c r="I50" s="155"/>
      <c r="J50" s="155"/>
      <c r="K50" s="155"/>
      <c r="L50" s="155"/>
      <c r="M50" s="155"/>
      <c r="N50" s="155"/>
      <c r="O50" s="155"/>
      <c r="P50" s="38" t="s">
        <v>74</v>
      </c>
      <c r="Q50" s="90" t="s">
        <v>8</v>
      </c>
      <c r="R50" s="90" t="s">
        <v>7</v>
      </c>
      <c r="S50" s="90" t="s">
        <v>9</v>
      </c>
      <c r="T50" s="90" t="s">
        <v>6</v>
      </c>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1"/>
      <c r="AX50" s="16">
        <f t="shared" ref="AX50:AX53" si="31">IF(COUNTA(P50:AW50)=0,"",(COUNTIFS(P50:AW50,"=n"))/(COUNTA(P50:AW50)))</f>
        <v>0.2</v>
      </c>
      <c r="AY50" s="17">
        <f t="shared" ref="AY50:AY53" si="32">IF(COUNTA(P50:AW50)=0,"",(COUNTIFS(P50:AW50,"=a"))/(COUNTA(P50:AW50)))</f>
        <v>0.2</v>
      </c>
      <c r="AZ50" s="17">
        <f t="shared" ref="AZ50:AZ53" si="33">IF(COUNTA(P50:AW50)=0,"",(COUNTIFS(P50:AW50,"=c"))/(COUNTA(P50:AW50)))</f>
        <v>0.2</v>
      </c>
      <c r="BA50" s="17">
        <f t="shared" ref="BA50:BA53" si="34">IF(COUNTA(P50:AW50)=0,"",(COUNTIFS(P50:AW50,"=e"))/(COUNTA(P50:AW50)))</f>
        <v>0.2</v>
      </c>
      <c r="BB50" s="18">
        <f t="shared" ref="BB50:BB53" si="35">IF(COUNTA(P50:AW50)=0,"",(COUNTIFS(P50:AW50,"=b"))/(COUNTA(P50:AW50)))</f>
        <v>0.2</v>
      </c>
      <c r="BJ50" s="5"/>
    </row>
    <row r="51" spans="1:62" ht="15" customHeight="1" x14ac:dyDescent="0.25">
      <c r="A51" s="187"/>
      <c r="B51" s="157"/>
      <c r="C51" s="157"/>
      <c r="D51" s="101">
        <v>2</v>
      </c>
      <c r="E51" s="110" t="s">
        <v>213</v>
      </c>
      <c r="F51" s="109"/>
      <c r="G51" s="109"/>
      <c r="H51" s="109"/>
      <c r="I51" s="109"/>
      <c r="J51" s="109"/>
      <c r="K51" s="109"/>
      <c r="L51" s="109"/>
      <c r="M51" s="109"/>
      <c r="N51" s="109"/>
      <c r="O51" s="109"/>
      <c r="P51" s="15" t="s">
        <v>74</v>
      </c>
      <c r="Q51" s="95" t="s">
        <v>8</v>
      </c>
      <c r="R51" s="95" t="s">
        <v>7</v>
      </c>
      <c r="S51" s="95" t="s">
        <v>9</v>
      </c>
      <c r="T51" s="95" t="s">
        <v>6</v>
      </c>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6"/>
      <c r="AX51" s="19">
        <f t="shared" si="31"/>
        <v>0.2</v>
      </c>
      <c r="AY51" s="39">
        <f t="shared" si="32"/>
        <v>0.2</v>
      </c>
      <c r="AZ51" s="39">
        <f t="shared" si="33"/>
        <v>0.2</v>
      </c>
      <c r="BA51" s="39">
        <f t="shared" si="34"/>
        <v>0.2</v>
      </c>
      <c r="BB51" s="40">
        <f t="shared" si="35"/>
        <v>0.2</v>
      </c>
      <c r="BJ51" s="5"/>
    </row>
    <row r="52" spans="1:62" ht="25.5" customHeight="1" x14ac:dyDescent="0.25">
      <c r="A52" s="187"/>
      <c r="B52" s="157"/>
      <c r="C52" s="157"/>
      <c r="D52" s="101">
        <v>3</v>
      </c>
      <c r="E52" s="222" t="s">
        <v>214</v>
      </c>
      <c r="F52" s="222"/>
      <c r="G52" s="222"/>
      <c r="H52" s="222"/>
      <c r="I52" s="222"/>
      <c r="J52" s="222"/>
      <c r="K52" s="222"/>
      <c r="L52" s="222"/>
      <c r="M52" s="222"/>
      <c r="N52" s="222"/>
      <c r="O52" s="208"/>
      <c r="P52" s="15" t="s">
        <v>74</v>
      </c>
      <c r="Q52" s="95" t="s">
        <v>8</v>
      </c>
      <c r="R52" s="95" t="s">
        <v>7</v>
      </c>
      <c r="S52" s="95" t="s">
        <v>9</v>
      </c>
      <c r="T52" s="95" t="s">
        <v>6</v>
      </c>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6"/>
      <c r="AX52" s="19">
        <f t="shared" si="31"/>
        <v>0.2</v>
      </c>
      <c r="AY52" s="39">
        <f t="shared" si="32"/>
        <v>0.2</v>
      </c>
      <c r="AZ52" s="39">
        <f t="shared" si="33"/>
        <v>0.2</v>
      </c>
      <c r="BA52" s="39">
        <f t="shared" si="34"/>
        <v>0.2</v>
      </c>
      <c r="BB52" s="40">
        <f t="shared" si="35"/>
        <v>0.2</v>
      </c>
      <c r="BJ52" s="5"/>
    </row>
    <row r="53" spans="1:62" ht="15" customHeight="1" thickBot="1" x14ac:dyDescent="0.3">
      <c r="A53" s="187"/>
      <c r="B53" s="157"/>
      <c r="C53" s="157"/>
      <c r="D53" s="101">
        <v>4</v>
      </c>
      <c r="E53" s="110" t="s">
        <v>196</v>
      </c>
      <c r="F53" s="109"/>
      <c r="G53" s="109"/>
      <c r="H53" s="109"/>
      <c r="I53" s="109"/>
      <c r="J53" s="109"/>
      <c r="K53" s="109"/>
      <c r="L53" s="109"/>
      <c r="M53" s="109"/>
      <c r="N53" s="109"/>
      <c r="O53" s="109"/>
      <c r="P53" s="15" t="s">
        <v>74</v>
      </c>
      <c r="Q53" s="95" t="s">
        <v>8</v>
      </c>
      <c r="R53" s="95" t="s">
        <v>7</v>
      </c>
      <c r="S53" s="95" t="s">
        <v>9</v>
      </c>
      <c r="T53" s="95" t="s">
        <v>6</v>
      </c>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6"/>
      <c r="AX53" s="41">
        <f t="shared" si="31"/>
        <v>0.2</v>
      </c>
      <c r="AY53" s="42">
        <f t="shared" si="32"/>
        <v>0.2</v>
      </c>
      <c r="AZ53" s="42">
        <f t="shared" si="33"/>
        <v>0.2</v>
      </c>
      <c r="BA53" s="42">
        <f t="shared" si="34"/>
        <v>0.2</v>
      </c>
      <c r="BB53" s="43">
        <f t="shared" si="35"/>
        <v>0.2</v>
      </c>
      <c r="BJ53" s="5"/>
    </row>
    <row r="54" spans="1:62" s="9" customFormat="1" ht="15" customHeight="1" thickBot="1" x14ac:dyDescent="0.3">
      <c r="A54" s="187"/>
      <c r="B54" s="157"/>
      <c r="C54" s="157"/>
      <c r="D54" s="225" t="s">
        <v>353</v>
      </c>
      <c r="E54" s="226" t="s">
        <v>353</v>
      </c>
      <c r="F54" s="226"/>
      <c r="G54" s="226"/>
      <c r="H54" s="226"/>
      <c r="I54" s="226"/>
      <c r="J54" s="226"/>
      <c r="K54" s="226"/>
      <c r="L54" s="226"/>
      <c r="M54" s="226"/>
      <c r="N54" s="226"/>
      <c r="O54" s="226"/>
      <c r="P54" s="29"/>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1"/>
      <c r="AX54" s="51"/>
      <c r="AY54" s="52"/>
      <c r="AZ54" s="52"/>
      <c r="BA54" s="52"/>
      <c r="BB54" s="53"/>
      <c r="BJ54" s="44"/>
    </row>
    <row r="55" spans="1:62" ht="15" customHeight="1" x14ac:dyDescent="0.25">
      <c r="A55" s="187"/>
      <c r="B55" s="157"/>
      <c r="C55" s="157"/>
      <c r="D55" s="101">
        <v>1</v>
      </c>
      <c r="E55" s="155" t="s">
        <v>200</v>
      </c>
      <c r="F55" s="155"/>
      <c r="G55" s="155"/>
      <c r="H55" s="155"/>
      <c r="I55" s="155"/>
      <c r="J55" s="155"/>
      <c r="K55" s="155"/>
      <c r="L55" s="155"/>
      <c r="M55" s="155"/>
      <c r="N55" s="155"/>
      <c r="O55" s="155"/>
      <c r="P55" s="38" t="s">
        <v>74</v>
      </c>
      <c r="Q55" s="90" t="s">
        <v>8</v>
      </c>
      <c r="R55" s="90" t="s">
        <v>7</v>
      </c>
      <c r="S55" s="90" t="s">
        <v>9</v>
      </c>
      <c r="T55" s="90" t="s">
        <v>6</v>
      </c>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1"/>
      <c r="AX55" s="16">
        <f t="shared" si="0"/>
        <v>0.2</v>
      </c>
      <c r="AY55" s="17">
        <f t="shared" si="1"/>
        <v>0.2</v>
      </c>
      <c r="AZ55" s="17">
        <f t="shared" si="2"/>
        <v>0.2</v>
      </c>
      <c r="BA55" s="17">
        <f t="shared" si="3"/>
        <v>0.2</v>
      </c>
      <c r="BB55" s="18">
        <f t="shared" si="4"/>
        <v>0.2</v>
      </c>
      <c r="BJ55" s="5"/>
    </row>
    <row r="56" spans="1:62" ht="15" customHeight="1" x14ac:dyDescent="0.25">
      <c r="A56" s="187"/>
      <c r="B56" s="157"/>
      <c r="C56" s="157"/>
      <c r="D56" s="101">
        <v>2</v>
      </c>
      <c r="E56" s="143" t="s">
        <v>215</v>
      </c>
      <c r="F56" s="143"/>
      <c r="G56" s="143"/>
      <c r="H56" s="143"/>
      <c r="I56" s="143"/>
      <c r="J56" s="143"/>
      <c r="K56" s="143"/>
      <c r="L56" s="143"/>
      <c r="M56" s="143"/>
      <c r="N56" s="143"/>
      <c r="O56" s="143"/>
      <c r="P56" s="15" t="s">
        <v>74</v>
      </c>
      <c r="Q56" s="95" t="s">
        <v>8</v>
      </c>
      <c r="R56" s="95" t="s">
        <v>7</v>
      </c>
      <c r="S56" s="95" t="s">
        <v>9</v>
      </c>
      <c r="T56" s="95" t="s">
        <v>6</v>
      </c>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6"/>
      <c r="AX56" s="19">
        <f t="shared" si="0"/>
        <v>0.2</v>
      </c>
      <c r="AY56" s="39">
        <f t="shared" si="1"/>
        <v>0.2</v>
      </c>
      <c r="AZ56" s="39">
        <f t="shared" si="2"/>
        <v>0.2</v>
      </c>
      <c r="BA56" s="39">
        <f t="shared" si="3"/>
        <v>0.2</v>
      </c>
      <c r="BB56" s="40">
        <f t="shared" si="4"/>
        <v>0.2</v>
      </c>
      <c r="BJ56" s="5"/>
    </row>
    <row r="57" spans="1:62" ht="15" customHeight="1" thickBot="1" x14ac:dyDescent="0.3">
      <c r="A57" s="187"/>
      <c r="B57" s="157"/>
      <c r="C57" s="157"/>
      <c r="D57" s="101">
        <v>3</v>
      </c>
      <c r="E57" s="143" t="s">
        <v>216</v>
      </c>
      <c r="F57" s="143"/>
      <c r="G57" s="143"/>
      <c r="H57" s="143"/>
      <c r="I57" s="143"/>
      <c r="J57" s="143"/>
      <c r="K57" s="143"/>
      <c r="L57" s="143"/>
      <c r="M57" s="143"/>
      <c r="N57" s="143"/>
      <c r="O57" s="143"/>
      <c r="P57" s="15" t="s">
        <v>74</v>
      </c>
      <c r="Q57" s="95" t="s">
        <v>8</v>
      </c>
      <c r="R57" s="95" t="s">
        <v>7</v>
      </c>
      <c r="S57" s="95" t="s">
        <v>9</v>
      </c>
      <c r="T57" s="95" t="s">
        <v>6</v>
      </c>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6"/>
      <c r="AX57" s="41">
        <f t="shared" si="0"/>
        <v>0.2</v>
      </c>
      <c r="AY57" s="42">
        <f t="shared" si="1"/>
        <v>0.2</v>
      </c>
      <c r="AZ57" s="42">
        <f t="shared" si="2"/>
        <v>0.2</v>
      </c>
      <c r="BA57" s="42">
        <f t="shared" si="3"/>
        <v>0.2</v>
      </c>
      <c r="BB57" s="43">
        <f t="shared" si="4"/>
        <v>0.2</v>
      </c>
      <c r="BJ57" s="5"/>
    </row>
    <row r="58" spans="1:62" s="9" customFormat="1" ht="15" customHeight="1" thickBot="1" x14ac:dyDescent="0.3">
      <c r="A58" s="187"/>
      <c r="B58" s="157"/>
      <c r="C58" s="157"/>
      <c r="D58" s="225" t="s">
        <v>52</v>
      </c>
      <c r="E58" s="226" t="s">
        <v>52</v>
      </c>
      <c r="F58" s="226"/>
      <c r="G58" s="226"/>
      <c r="H58" s="226"/>
      <c r="I58" s="226"/>
      <c r="J58" s="226"/>
      <c r="K58" s="226"/>
      <c r="L58" s="226"/>
      <c r="M58" s="226"/>
      <c r="N58" s="226"/>
      <c r="O58" s="226"/>
      <c r="P58" s="29"/>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1"/>
      <c r="AX58" s="51"/>
      <c r="AY58" s="52"/>
      <c r="AZ58" s="52"/>
      <c r="BA58" s="52"/>
      <c r="BB58" s="53"/>
      <c r="BJ58" s="44"/>
    </row>
    <row r="59" spans="1:62" ht="15" customHeight="1" x14ac:dyDescent="0.25">
      <c r="A59" s="187"/>
      <c r="B59" s="157"/>
      <c r="C59" s="157"/>
      <c r="D59" s="101">
        <v>1</v>
      </c>
      <c r="E59" s="155" t="s">
        <v>217</v>
      </c>
      <c r="F59" s="155"/>
      <c r="G59" s="155"/>
      <c r="H59" s="155"/>
      <c r="I59" s="155"/>
      <c r="J59" s="155"/>
      <c r="K59" s="155"/>
      <c r="L59" s="155"/>
      <c r="M59" s="155"/>
      <c r="N59" s="155"/>
      <c r="O59" s="155"/>
      <c r="P59" s="38" t="s">
        <v>74</v>
      </c>
      <c r="Q59" s="90" t="s">
        <v>8</v>
      </c>
      <c r="R59" s="90" t="s">
        <v>7</v>
      </c>
      <c r="S59" s="90" t="s">
        <v>9</v>
      </c>
      <c r="T59" s="90" t="s">
        <v>6</v>
      </c>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1"/>
      <c r="AX59" s="16">
        <f t="shared" ref="AX59:AX61" si="36">IF(COUNTA(P59:AW59)=0,"",(COUNTIFS(P59:AW59,"=n"))/(COUNTA(P59:AW59)))</f>
        <v>0.2</v>
      </c>
      <c r="AY59" s="17">
        <f t="shared" ref="AY59:AY61" si="37">IF(COUNTA(P59:AW59)=0,"",(COUNTIFS(P59:AW59,"=a"))/(COUNTA(P59:AW59)))</f>
        <v>0.2</v>
      </c>
      <c r="AZ59" s="17">
        <f t="shared" ref="AZ59:AZ61" si="38">IF(COUNTA(P59:AW59)=0,"",(COUNTIFS(P59:AW59,"=c"))/(COUNTA(P59:AW59)))</f>
        <v>0.2</v>
      </c>
      <c r="BA59" s="17">
        <f t="shared" ref="BA59:BA61" si="39">IF(COUNTA(P59:AW59)=0,"",(COUNTIFS(P59:AW59,"=e"))/(COUNTA(P59:AW59)))</f>
        <v>0.2</v>
      </c>
      <c r="BB59" s="18">
        <f t="shared" ref="BB59:BB61" si="40">IF(COUNTA(P59:AW59)=0,"",(COUNTIFS(P59:AW59,"=b"))/(COUNTA(P59:AW59)))</f>
        <v>0.2</v>
      </c>
      <c r="BJ59" s="5"/>
    </row>
    <row r="60" spans="1:62" ht="15" customHeight="1" x14ac:dyDescent="0.25">
      <c r="A60" s="187"/>
      <c r="B60" s="157"/>
      <c r="C60" s="157"/>
      <c r="D60" s="101">
        <v>2</v>
      </c>
      <c r="E60" s="110" t="s">
        <v>218</v>
      </c>
      <c r="F60" s="109"/>
      <c r="G60" s="109"/>
      <c r="H60" s="109"/>
      <c r="I60" s="109"/>
      <c r="J60" s="109"/>
      <c r="K60" s="109"/>
      <c r="L60" s="109"/>
      <c r="M60" s="109"/>
      <c r="N60" s="109"/>
      <c r="O60" s="109"/>
      <c r="P60" s="15" t="s">
        <v>74</v>
      </c>
      <c r="Q60" s="95" t="s">
        <v>8</v>
      </c>
      <c r="R60" s="95" t="s">
        <v>7</v>
      </c>
      <c r="S60" s="95" t="s">
        <v>9</v>
      </c>
      <c r="T60" s="95" t="s">
        <v>6</v>
      </c>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6"/>
      <c r="AX60" s="19">
        <f t="shared" si="36"/>
        <v>0.2</v>
      </c>
      <c r="AY60" s="39">
        <f t="shared" si="37"/>
        <v>0.2</v>
      </c>
      <c r="AZ60" s="39">
        <f t="shared" si="38"/>
        <v>0.2</v>
      </c>
      <c r="BA60" s="39">
        <f t="shared" si="39"/>
        <v>0.2</v>
      </c>
      <c r="BB60" s="40">
        <f t="shared" si="40"/>
        <v>0.2</v>
      </c>
      <c r="BJ60" s="5"/>
    </row>
    <row r="61" spans="1:62" ht="15" customHeight="1" thickBot="1" x14ac:dyDescent="0.3">
      <c r="A61" s="187"/>
      <c r="B61" s="157"/>
      <c r="C61" s="157"/>
      <c r="D61" s="101">
        <v>3</v>
      </c>
      <c r="E61" s="108" t="s">
        <v>219</v>
      </c>
      <c r="F61" s="109"/>
      <c r="G61" s="109"/>
      <c r="H61" s="109"/>
      <c r="I61" s="109"/>
      <c r="J61" s="109"/>
      <c r="K61" s="109"/>
      <c r="L61" s="109"/>
      <c r="M61" s="109"/>
      <c r="N61" s="109"/>
      <c r="O61" s="109"/>
      <c r="P61" s="15" t="s">
        <v>74</v>
      </c>
      <c r="Q61" s="95" t="s">
        <v>8</v>
      </c>
      <c r="R61" s="95" t="s">
        <v>7</v>
      </c>
      <c r="S61" s="95" t="s">
        <v>9</v>
      </c>
      <c r="T61" s="95" t="s">
        <v>6</v>
      </c>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6"/>
      <c r="AX61" s="41">
        <f t="shared" si="36"/>
        <v>0.2</v>
      </c>
      <c r="AY61" s="42">
        <f t="shared" si="37"/>
        <v>0.2</v>
      </c>
      <c r="AZ61" s="42">
        <f t="shared" si="38"/>
        <v>0.2</v>
      </c>
      <c r="BA61" s="42">
        <f t="shared" si="39"/>
        <v>0.2</v>
      </c>
      <c r="BB61" s="43">
        <f t="shared" si="40"/>
        <v>0.2</v>
      </c>
      <c r="BJ61" s="5"/>
    </row>
    <row r="62" spans="1:62" s="9" customFormat="1" ht="15" customHeight="1" thickBot="1" x14ac:dyDescent="0.3">
      <c r="A62" s="187"/>
      <c r="B62" s="157"/>
      <c r="C62" s="157"/>
      <c r="D62" s="225"/>
      <c r="E62" s="226"/>
      <c r="F62" s="226"/>
      <c r="G62" s="226"/>
      <c r="H62" s="226"/>
      <c r="I62" s="226"/>
      <c r="J62" s="226"/>
      <c r="K62" s="226"/>
      <c r="L62" s="226"/>
      <c r="M62" s="226"/>
      <c r="N62" s="226"/>
      <c r="O62" s="226"/>
      <c r="P62" s="73"/>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4"/>
      <c r="AX62" s="29"/>
      <c r="AY62" s="30"/>
      <c r="AZ62" s="30"/>
      <c r="BA62" s="30"/>
      <c r="BB62" s="31"/>
      <c r="BJ62" s="44"/>
    </row>
    <row r="63" spans="1:62" ht="30.75" customHeight="1" thickBot="1" x14ac:dyDescent="0.3">
      <c r="A63" s="70"/>
      <c r="B63" s="71"/>
      <c r="C63" s="71">
        <v>3</v>
      </c>
      <c r="D63" s="153" t="s">
        <v>17</v>
      </c>
      <c r="E63" s="153"/>
      <c r="F63" s="153"/>
      <c r="G63" s="153"/>
      <c r="H63" s="153"/>
      <c r="I63" s="153"/>
      <c r="J63" s="153"/>
      <c r="K63" s="153"/>
      <c r="L63" s="153"/>
      <c r="M63" s="153"/>
      <c r="N63" s="153"/>
      <c r="O63" s="153"/>
      <c r="P63" s="62">
        <f t="shared" ref="P63:AW63" si="41">IF(COUNT(P4:P62)=0,"",(COUNTIFS(P4:P35,"=c")+COUNTIFS(P4:P35,"=e")+COUNTIFS(P4:P35,"=b")+COUNTIFS(P37:P62,"=a")+COUNTIFS(P37:P62,"=c")+COUNTIFS(P37:P62,"=e")+COUNTIFS(P37:P62,"=b"))/(COUNTA(P4:P62)-1))</f>
        <v>0.43181818181818182</v>
      </c>
      <c r="Q63" s="54">
        <f t="shared" si="41"/>
        <v>1</v>
      </c>
      <c r="R63" s="54">
        <f t="shared" si="41"/>
        <v>1</v>
      </c>
      <c r="S63" s="54">
        <f t="shared" si="41"/>
        <v>1</v>
      </c>
      <c r="T63" s="54">
        <f t="shared" si="41"/>
        <v>0</v>
      </c>
      <c r="U63" s="54" t="str">
        <f t="shared" si="41"/>
        <v/>
      </c>
      <c r="V63" s="54" t="str">
        <f t="shared" si="41"/>
        <v/>
      </c>
      <c r="W63" s="54" t="str">
        <f t="shared" si="41"/>
        <v/>
      </c>
      <c r="X63" s="54" t="str">
        <f t="shared" si="41"/>
        <v/>
      </c>
      <c r="Y63" s="54" t="str">
        <f t="shared" si="41"/>
        <v/>
      </c>
      <c r="Z63" s="54" t="str">
        <f t="shared" si="41"/>
        <v/>
      </c>
      <c r="AA63" s="54" t="str">
        <f t="shared" si="41"/>
        <v/>
      </c>
      <c r="AB63" s="54" t="str">
        <f t="shared" si="41"/>
        <v/>
      </c>
      <c r="AC63" s="54" t="str">
        <f t="shared" si="41"/>
        <v/>
      </c>
      <c r="AD63" s="54" t="str">
        <f t="shared" si="41"/>
        <v/>
      </c>
      <c r="AE63" s="54" t="str">
        <f t="shared" si="41"/>
        <v/>
      </c>
      <c r="AF63" s="54" t="str">
        <f t="shared" si="41"/>
        <v/>
      </c>
      <c r="AG63" s="54" t="str">
        <f t="shared" si="41"/>
        <v/>
      </c>
      <c r="AH63" s="54" t="str">
        <f t="shared" si="41"/>
        <v/>
      </c>
      <c r="AI63" s="54" t="str">
        <f t="shared" si="41"/>
        <v/>
      </c>
      <c r="AJ63" s="54" t="str">
        <f t="shared" si="41"/>
        <v/>
      </c>
      <c r="AK63" s="54" t="str">
        <f t="shared" si="41"/>
        <v/>
      </c>
      <c r="AL63" s="54" t="str">
        <f t="shared" si="41"/>
        <v/>
      </c>
      <c r="AM63" s="54" t="str">
        <f t="shared" si="41"/>
        <v/>
      </c>
      <c r="AN63" s="54" t="str">
        <f t="shared" si="41"/>
        <v/>
      </c>
      <c r="AO63" s="54" t="str">
        <f t="shared" si="41"/>
        <v/>
      </c>
      <c r="AP63" s="54" t="str">
        <f t="shared" si="41"/>
        <v/>
      </c>
      <c r="AQ63" s="54" t="str">
        <f t="shared" si="41"/>
        <v/>
      </c>
      <c r="AR63" s="54" t="str">
        <f t="shared" si="41"/>
        <v/>
      </c>
      <c r="AS63" s="54" t="str">
        <f t="shared" si="41"/>
        <v/>
      </c>
      <c r="AT63" s="54" t="str">
        <f t="shared" si="41"/>
        <v/>
      </c>
      <c r="AU63" s="54" t="str">
        <f t="shared" si="41"/>
        <v/>
      </c>
      <c r="AV63" s="54" t="str">
        <f t="shared" si="41"/>
        <v/>
      </c>
      <c r="AW63" s="63" t="str">
        <f t="shared" si="41"/>
        <v/>
      </c>
      <c r="AX63" s="76"/>
      <c r="AY63" s="55"/>
      <c r="AZ63" s="55"/>
      <c r="BA63" s="55"/>
      <c r="BB63" s="56"/>
      <c r="BJ63" s="5"/>
    </row>
    <row r="64" spans="1:62" s="9" customFormat="1" ht="15" customHeight="1" thickBot="1" x14ac:dyDescent="0.3">
      <c r="A64" s="47"/>
      <c r="B64" s="157"/>
      <c r="C64" s="156" t="s">
        <v>2</v>
      </c>
      <c r="D64" s="130" t="s">
        <v>64</v>
      </c>
      <c r="E64" s="131" t="s">
        <v>64</v>
      </c>
      <c r="F64" s="131"/>
      <c r="G64" s="131"/>
      <c r="H64" s="131"/>
      <c r="I64" s="131"/>
      <c r="J64" s="131"/>
      <c r="K64" s="131"/>
      <c r="L64" s="131"/>
      <c r="M64" s="131"/>
      <c r="N64" s="131"/>
      <c r="O64" s="131"/>
      <c r="P64" s="51"/>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3"/>
      <c r="AX64" s="51"/>
      <c r="AY64" s="52"/>
      <c r="AZ64" s="52"/>
      <c r="BA64" s="52"/>
      <c r="BB64" s="53"/>
      <c r="BJ64" s="44"/>
    </row>
    <row r="65" spans="1:62" ht="25.5" customHeight="1" thickBot="1" x14ac:dyDescent="0.3">
      <c r="A65" s="47"/>
      <c r="B65" s="157"/>
      <c r="C65" s="156"/>
      <c r="D65" s="100">
        <v>1</v>
      </c>
      <c r="E65" s="143" t="s">
        <v>220</v>
      </c>
      <c r="F65" s="143"/>
      <c r="G65" s="143"/>
      <c r="H65" s="143"/>
      <c r="I65" s="143"/>
      <c r="J65" s="143"/>
      <c r="K65" s="143"/>
      <c r="L65" s="143"/>
      <c r="M65" s="143"/>
      <c r="N65" s="143"/>
      <c r="O65" s="143"/>
      <c r="P65" s="15" t="s">
        <v>74</v>
      </c>
      <c r="Q65" s="95" t="s">
        <v>8</v>
      </c>
      <c r="R65" s="95" t="s">
        <v>7</v>
      </c>
      <c r="S65" s="95" t="s">
        <v>9</v>
      </c>
      <c r="T65" s="95" t="s">
        <v>6</v>
      </c>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6"/>
      <c r="AX65" s="97">
        <f t="shared" si="0"/>
        <v>0.2</v>
      </c>
      <c r="AY65" s="98">
        <f t="shared" si="1"/>
        <v>0.2</v>
      </c>
      <c r="AZ65" s="98">
        <f t="shared" si="2"/>
        <v>0.2</v>
      </c>
      <c r="BA65" s="98">
        <f t="shared" si="3"/>
        <v>0.2</v>
      </c>
      <c r="BB65" s="99">
        <f t="shared" si="4"/>
        <v>0.2</v>
      </c>
      <c r="BJ65" s="5"/>
    </row>
    <row r="66" spans="1:62" s="9" customFormat="1" ht="15" customHeight="1" thickBot="1" x14ac:dyDescent="0.3">
      <c r="A66" s="47"/>
      <c r="B66" s="157"/>
      <c r="C66" s="156"/>
      <c r="D66" s="130" t="s">
        <v>67</v>
      </c>
      <c r="E66" s="131" t="s">
        <v>67</v>
      </c>
      <c r="F66" s="131"/>
      <c r="G66" s="131"/>
      <c r="H66" s="131"/>
      <c r="I66" s="131"/>
      <c r="J66" s="131"/>
      <c r="K66" s="131"/>
      <c r="L66" s="131"/>
      <c r="M66" s="131"/>
      <c r="N66" s="131"/>
      <c r="O66" s="131"/>
      <c r="P66" s="29"/>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1"/>
      <c r="AX66" s="51" t="str">
        <f t="shared" si="0"/>
        <v/>
      </c>
      <c r="AY66" s="52" t="str">
        <f t="shared" si="1"/>
        <v/>
      </c>
      <c r="AZ66" s="52" t="str">
        <f t="shared" si="2"/>
        <v/>
      </c>
      <c r="BA66" s="52" t="str">
        <f t="shared" si="3"/>
        <v/>
      </c>
      <c r="BB66" s="53" t="str">
        <f t="shared" si="4"/>
        <v/>
      </c>
      <c r="BJ66" s="44"/>
    </row>
    <row r="67" spans="1:62" ht="25.5" customHeight="1" x14ac:dyDescent="0.25">
      <c r="A67" s="47"/>
      <c r="B67" s="157"/>
      <c r="C67" s="156"/>
      <c r="D67" s="100">
        <v>1</v>
      </c>
      <c r="E67" s="143" t="s">
        <v>221</v>
      </c>
      <c r="F67" s="143"/>
      <c r="G67" s="143"/>
      <c r="H67" s="143"/>
      <c r="I67" s="143"/>
      <c r="J67" s="143"/>
      <c r="K67" s="143"/>
      <c r="L67" s="143"/>
      <c r="M67" s="143"/>
      <c r="N67" s="143"/>
      <c r="O67" s="143"/>
      <c r="P67" s="38" t="s">
        <v>74</v>
      </c>
      <c r="Q67" s="90" t="s">
        <v>8</v>
      </c>
      <c r="R67" s="90" t="s">
        <v>7</v>
      </c>
      <c r="S67" s="90" t="s">
        <v>9</v>
      </c>
      <c r="T67" s="90" t="s">
        <v>6</v>
      </c>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1"/>
      <c r="AX67" s="20">
        <f t="shared" ref="AX67:AX71" si="42">IF(COUNTA(P67:AW67)=0,"",(COUNTIFS(P67:AW67,"=n"))/(COUNTA(P67:AW67)))</f>
        <v>0.2</v>
      </c>
      <c r="AY67" s="57">
        <f t="shared" ref="AY67:AY71" si="43">IF(COUNTA(P67:AW67)=0,"",(COUNTIFS(P67:AW67,"=a"))/(COUNTA(P67:AW67)))</f>
        <v>0.2</v>
      </c>
      <c r="AZ67" s="57">
        <f t="shared" ref="AZ67:AZ71" si="44">IF(COUNTA(P67:AW67)=0,"",(COUNTIFS(P67:AW67,"=c"))/(COUNTA(P67:AW67)))</f>
        <v>0.2</v>
      </c>
      <c r="BA67" s="57">
        <f t="shared" ref="BA67:BA71" si="45">IF(COUNTA(P67:AW67)=0,"",(COUNTIFS(P67:AW67,"=e"))/(COUNTA(P67:AW67)))</f>
        <v>0.2</v>
      </c>
      <c r="BB67" s="58">
        <f t="shared" ref="BB67:BB71" si="46">IF(COUNTA(P67:AW67)=0,"",(COUNTIFS(P67:AW67,"=b"))/(COUNTA(P67:AW67)))</f>
        <v>0.2</v>
      </c>
      <c r="BJ67" s="32"/>
    </row>
    <row r="68" spans="1:62" ht="15" customHeight="1" x14ac:dyDescent="0.25">
      <c r="A68" s="47"/>
      <c r="B68" s="157"/>
      <c r="C68" s="156"/>
      <c r="D68" s="100">
        <v>2</v>
      </c>
      <c r="E68" s="108" t="s">
        <v>188</v>
      </c>
      <c r="F68" s="109"/>
      <c r="G68" s="109"/>
      <c r="H68" s="109"/>
      <c r="I68" s="109"/>
      <c r="J68" s="109"/>
      <c r="K68" s="109"/>
      <c r="L68" s="109"/>
      <c r="M68" s="109"/>
      <c r="N68" s="109"/>
      <c r="O68" s="109"/>
      <c r="P68" s="15" t="s">
        <v>74</v>
      </c>
      <c r="Q68" s="95" t="s">
        <v>8</v>
      </c>
      <c r="R68" s="95" t="s">
        <v>7</v>
      </c>
      <c r="S68" s="95" t="s">
        <v>9</v>
      </c>
      <c r="T68" s="95" t="s">
        <v>6</v>
      </c>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6"/>
      <c r="AX68" s="19">
        <f t="shared" si="42"/>
        <v>0.2</v>
      </c>
      <c r="AY68" s="39">
        <f t="shared" si="43"/>
        <v>0.2</v>
      </c>
      <c r="AZ68" s="39">
        <f t="shared" si="44"/>
        <v>0.2</v>
      </c>
      <c r="BA68" s="39">
        <f t="shared" si="45"/>
        <v>0.2</v>
      </c>
      <c r="BB68" s="40">
        <f t="shared" si="46"/>
        <v>0.2</v>
      </c>
      <c r="BJ68" s="32"/>
    </row>
    <row r="69" spans="1:62" ht="15" customHeight="1" x14ac:dyDescent="0.25">
      <c r="A69" s="47"/>
      <c r="B69" s="157"/>
      <c r="C69" s="156"/>
      <c r="D69" s="101">
        <v>3</v>
      </c>
      <c r="E69" s="215" t="s">
        <v>189</v>
      </c>
      <c r="F69" s="215"/>
      <c r="G69" s="215"/>
      <c r="H69" s="215"/>
      <c r="I69" s="215"/>
      <c r="J69" s="215"/>
      <c r="K69" s="215"/>
      <c r="L69" s="215"/>
      <c r="M69" s="215"/>
      <c r="N69" s="215"/>
      <c r="O69" s="216"/>
      <c r="P69" s="15" t="s">
        <v>74</v>
      </c>
      <c r="Q69" s="95" t="s">
        <v>8</v>
      </c>
      <c r="R69" s="95" t="s">
        <v>7</v>
      </c>
      <c r="S69" s="95" t="s">
        <v>9</v>
      </c>
      <c r="T69" s="95" t="s">
        <v>6</v>
      </c>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6"/>
      <c r="AX69" s="19">
        <f t="shared" si="42"/>
        <v>0.2</v>
      </c>
      <c r="AY69" s="39">
        <f t="shared" si="43"/>
        <v>0.2</v>
      </c>
      <c r="AZ69" s="39">
        <f t="shared" si="44"/>
        <v>0.2</v>
      </c>
      <c r="BA69" s="39">
        <f t="shared" si="45"/>
        <v>0.2</v>
      </c>
      <c r="BB69" s="40">
        <f t="shared" si="46"/>
        <v>0.2</v>
      </c>
      <c r="BJ69" s="32"/>
    </row>
    <row r="70" spans="1:62" ht="15" customHeight="1" x14ac:dyDescent="0.25">
      <c r="A70" s="47"/>
      <c r="B70" s="157"/>
      <c r="C70" s="156"/>
      <c r="D70" s="101">
        <v>4</v>
      </c>
      <c r="E70" s="215" t="s">
        <v>190</v>
      </c>
      <c r="F70" s="215"/>
      <c r="G70" s="215"/>
      <c r="H70" s="215"/>
      <c r="I70" s="215"/>
      <c r="J70" s="215"/>
      <c r="K70" s="215"/>
      <c r="L70" s="215"/>
      <c r="M70" s="215"/>
      <c r="N70" s="215"/>
      <c r="O70" s="216"/>
      <c r="P70" s="15" t="s">
        <v>74</v>
      </c>
      <c r="Q70" s="95" t="s">
        <v>8</v>
      </c>
      <c r="R70" s="95" t="s">
        <v>7</v>
      </c>
      <c r="S70" s="95" t="s">
        <v>9</v>
      </c>
      <c r="T70" s="95" t="s">
        <v>6</v>
      </c>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6"/>
      <c r="AX70" s="19">
        <f t="shared" si="42"/>
        <v>0.2</v>
      </c>
      <c r="AY70" s="39">
        <f t="shared" si="43"/>
        <v>0.2</v>
      </c>
      <c r="AZ70" s="39">
        <f t="shared" si="44"/>
        <v>0.2</v>
      </c>
      <c r="BA70" s="39">
        <f t="shared" si="45"/>
        <v>0.2</v>
      </c>
      <c r="BB70" s="40">
        <f t="shared" si="46"/>
        <v>0.2</v>
      </c>
      <c r="BJ70" s="32"/>
    </row>
    <row r="71" spans="1:62" ht="25.5" customHeight="1" thickBot="1" x14ac:dyDescent="0.3">
      <c r="A71" s="47"/>
      <c r="B71" s="157"/>
      <c r="C71" s="156"/>
      <c r="D71" s="101">
        <v>5</v>
      </c>
      <c r="E71" s="195" t="s">
        <v>191</v>
      </c>
      <c r="F71" s="195"/>
      <c r="G71" s="195"/>
      <c r="H71" s="195"/>
      <c r="I71" s="195"/>
      <c r="J71" s="195"/>
      <c r="K71" s="195"/>
      <c r="L71" s="195"/>
      <c r="M71" s="195"/>
      <c r="N71" s="195"/>
      <c r="O71" s="196"/>
      <c r="P71" s="15" t="s">
        <v>74</v>
      </c>
      <c r="Q71" s="95" t="s">
        <v>8</v>
      </c>
      <c r="R71" s="95" t="s">
        <v>7</v>
      </c>
      <c r="S71" s="95" t="s">
        <v>9</v>
      </c>
      <c r="T71" s="95" t="s">
        <v>6</v>
      </c>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6"/>
      <c r="AX71" s="41">
        <f t="shared" si="42"/>
        <v>0.2</v>
      </c>
      <c r="AY71" s="42">
        <f t="shared" si="43"/>
        <v>0.2</v>
      </c>
      <c r="AZ71" s="42">
        <f t="shared" si="44"/>
        <v>0.2</v>
      </c>
      <c r="BA71" s="42">
        <f t="shared" si="45"/>
        <v>0.2</v>
      </c>
      <c r="BB71" s="43">
        <f t="shared" si="46"/>
        <v>0.2</v>
      </c>
      <c r="BJ71" s="32"/>
    </row>
    <row r="72" spans="1:62" s="9" customFormat="1" ht="15" customHeight="1" thickBot="1" x14ac:dyDescent="0.3">
      <c r="A72" s="47"/>
      <c r="B72" s="157"/>
      <c r="C72" s="156"/>
      <c r="D72" s="130" t="s">
        <v>68</v>
      </c>
      <c r="E72" s="131" t="s">
        <v>68</v>
      </c>
      <c r="F72" s="131"/>
      <c r="G72" s="131"/>
      <c r="H72" s="131"/>
      <c r="I72" s="131"/>
      <c r="J72" s="131"/>
      <c r="K72" s="131"/>
      <c r="L72" s="131"/>
      <c r="M72" s="131"/>
      <c r="N72" s="131"/>
      <c r="O72" s="131"/>
      <c r="P72" s="29"/>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1"/>
      <c r="AX72" s="51"/>
      <c r="AY72" s="52"/>
      <c r="AZ72" s="52"/>
      <c r="BA72" s="52"/>
      <c r="BB72" s="53"/>
      <c r="BJ72" s="44"/>
    </row>
    <row r="73" spans="1:62" ht="15" customHeight="1" x14ac:dyDescent="0.25">
      <c r="A73" s="47"/>
      <c r="B73" s="157"/>
      <c r="C73" s="156"/>
      <c r="D73" s="100">
        <v>1</v>
      </c>
      <c r="E73" s="155" t="s">
        <v>222</v>
      </c>
      <c r="F73" s="155"/>
      <c r="G73" s="155"/>
      <c r="H73" s="155"/>
      <c r="I73" s="155"/>
      <c r="J73" s="155"/>
      <c r="K73" s="155"/>
      <c r="L73" s="155"/>
      <c r="M73" s="155"/>
      <c r="N73" s="155"/>
      <c r="O73" s="155"/>
      <c r="P73" s="38" t="s">
        <v>74</v>
      </c>
      <c r="Q73" s="90" t="s">
        <v>8</v>
      </c>
      <c r="R73" s="90" t="s">
        <v>7</v>
      </c>
      <c r="S73" s="90" t="s">
        <v>9</v>
      </c>
      <c r="T73" s="90" t="s">
        <v>6</v>
      </c>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1"/>
      <c r="AX73" s="20">
        <f t="shared" ref="AX73:AX77" si="47">IF(COUNTA(P73:AW73)=0,"",(COUNTIFS(P73:AW73,"=n"))/(COUNTA(P73:AW73)))</f>
        <v>0.2</v>
      </c>
      <c r="AY73" s="57">
        <f t="shared" ref="AY73:AY77" si="48">IF(COUNTA(P73:AW73)=0,"",(COUNTIFS(P73:AW73,"=a"))/(COUNTA(P73:AW73)))</f>
        <v>0.2</v>
      </c>
      <c r="AZ73" s="57">
        <f t="shared" ref="AZ73:AZ77" si="49">IF(COUNTA(P73:AW73)=0,"",(COUNTIFS(P73:AW73,"=c"))/(COUNTA(P73:AW73)))</f>
        <v>0.2</v>
      </c>
      <c r="BA73" s="57">
        <f t="shared" ref="BA73:BA77" si="50">IF(COUNTA(P73:AW73)=0,"",(COUNTIFS(P73:AW73,"=e"))/(COUNTA(P73:AW73)))</f>
        <v>0.2</v>
      </c>
      <c r="BB73" s="58">
        <f t="shared" ref="BB73:BB77" si="51">IF(COUNTA(P73:AW73)=0,"",(COUNTIFS(P73:AW73,"=b"))/(COUNTA(P73:AW73)))</f>
        <v>0.2</v>
      </c>
      <c r="BJ73" s="5"/>
    </row>
    <row r="74" spans="1:62" ht="25.5" customHeight="1" x14ac:dyDescent="0.25">
      <c r="A74" s="47"/>
      <c r="B74" s="157"/>
      <c r="C74" s="156"/>
      <c r="D74" s="101">
        <v>2</v>
      </c>
      <c r="E74" s="222" t="s">
        <v>223</v>
      </c>
      <c r="F74" s="222"/>
      <c r="G74" s="222"/>
      <c r="H74" s="222"/>
      <c r="I74" s="222"/>
      <c r="J74" s="222"/>
      <c r="K74" s="222"/>
      <c r="L74" s="222"/>
      <c r="M74" s="222"/>
      <c r="N74" s="222"/>
      <c r="O74" s="208"/>
      <c r="P74" s="15" t="s">
        <v>74</v>
      </c>
      <c r="Q74" s="95" t="s">
        <v>8</v>
      </c>
      <c r="R74" s="95" t="s">
        <v>7</v>
      </c>
      <c r="S74" s="95" t="s">
        <v>9</v>
      </c>
      <c r="T74" s="95" t="s">
        <v>6</v>
      </c>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6"/>
      <c r="AX74" s="19">
        <f t="shared" si="47"/>
        <v>0.2</v>
      </c>
      <c r="AY74" s="39">
        <f t="shared" si="48"/>
        <v>0.2</v>
      </c>
      <c r="AZ74" s="39">
        <f t="shared" si="49"/>
        <v>0.2</v>
      </c>
      <c r="BA74" s="39">
        <f t="shared" si="50"/>
        <v>0.2</v>
      </c>
      <c r="BB74" s="40">
        <f t="shared" si="51"/>
        <v>0.2</v>
      </c>
      <c r="BJ74" s="5"/>
    </row>
    <row r="75" spans="1:62" ht="15" customHeight="1" x14ac:dyDescent="0.25">
      <c r="A75" s="47"/>
      <c r="B75" s="157"/>
      <c r="C75" s="156"/>
      <c r="D75" s="100">
        <v>3</v>
      </c>
      <c r="E75" s="108" t="s">
        <v>224</v>
      </c>
      <c r="F75" s="109"/>
      <c r="G75" s="109"/>
      <c r="H75" s="109"/>
      <c r="I75" s="109"/>
      <c r="J75" s="109"/>
      <c r="K75" s="109"/>
      <c r="L75" s="109"/>
      <c r="M75" s="109"/>
      <c r="N75" s="109"/>
      <c r="O75" s="109"/>
      <c r="P75" s="15" t="s">
        <v>74</v>
      </c>
      <c r="Q75" s="95" t="s">
        <v>8</v>
      </c>
      <c r="R75" s="95" t="s">
        <v>7</v>
      </c>
      <c r="S75" s="95" t="s">
        <v>9</v>
      </c>
      <c r="T75" s="95" t="s">
        <v>6</v>
      </c>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6"/>
      <c r="AX75" s="19">
        <f t="shared" si="47"/>
        <v>0.2</v>
      </c>
      <c r="AY75" s="39">
        <f t="shared" si="48"/>
        <v>0.2</v>
      </c>
      <c r="AZ75" s="39">
        <f t="shared" si="49"/>
        <v>0.2</v>
      </c>
      <c r="BA75" s="39">
        <f t="shared" si="50"/>
        <v>0.2</v>
      </c>
      <c r="BB75" s="40">
        <f t="shared" si="51"/>
        <v>0.2</v>
      </c>
      <c r="BJ75" s="5"/>
    </row>
    <row r="76" spans="1:62" ht="15" customHeight="1" x14ac:dyDescent="0.25">
      <c r="A76" s="47"/>
      <c r="B76" s="157"/>
      <c r="C76" s="156"/>
      <c r="D76" s="100">
        <v>4</v>
      </c>
      <c r="E76" s="108" t="s">
        <v>225</v>
      </c>
      <c r="F76" s="109"/>
      <c r="G76" s="109"/>
      <c r="H76" s="109"/>
      <c r="I76" s="109"/>
      <c r="J76" s="109"/>
      <c r="K76" s="109"/>
      <c r="L76" s="109"/>
      <c r="M76" s="109"/>
      <c r="N76" s="109"/>
      <c r="O76" s="109"/>
      <c r="P76" s="15" t="s">
        <v>74</v>
      </c>
      <c r="Q76" s="95" t="s">
        <v>8</v>
      </c>
      <c r="R76" s="95" t="s">
        <v>7</v>
      </c>
      <c r="S76" s="95" t="s">
        <v>9</v>
      </c>
      <c r="T76" s="95" t="s">
        <v>6</v>
      </c>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6"/>
      <c r="AX76" s="19">
        <f t="shared" si="47"/>
        <v>0.2</v>
      </c>
      <c r="AY76" s="39">
        <f t="shared" si="48"/>
        <v>0.2</v>
      </c>
      <c r="AZ76" s="39">
        <f t="shared" si="49"/>
        <v>0.2</v>
      </c>
      <c r="BA76" s="39">
        <f t="shared" si="50"/>
        <v>0.2</v>
      </c>
      <c r="BB76" s="40">
        <f t="shared" si="51"/>
        <v>0.2</v>
      </c>
      <c r="BJ76" s="5"/>
    </row>
    <row r="77" spans="1:62" ht="25.5" customHeight="1" thickBot="1" x14ac:dyDescent="0.3">
      <c r="A77" s="47"/>
      <c r="B77" s="157"/>
      <c r="C77" s="156"/>
      <c r="D77" s="101">
        <v>5</v>
      </c>
      <c r="E77" s="223" t="s">
        <v>226</v>
      </c>
      <c r="F77" s="223"/>
      <c r="G77" s="223"/>
      <c r="H77" s="223"/>
      <c r="I77" s="223"/>
      <c r="J77" s="223"/>
      <c r="K77" s="223"/>
      <c r="L77" s="223"/>
      <c r="M77" s="223"/>
      <c r="N77" s="223"/>
      <c r="O77" s="224"/>
      <c r="P77" s="15" t="s">
        <v>74</v>
      </c>
      <c r="Q77" s="95" t="s">
        <v>8</v>
      </c>
      <c r="R77" s="95" t="s">
        <v>7</v>
      </c>
      <c r="S77" s="95" t="s">
        <v>9</v>
      </c>
      <c r="T77" s="95" t="s">
        <v>6</v>
      </c>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6"/>
      <c r="AX77" s="41">
        <f t="shared" si="47"/>
        <v>0.2</v>
      </c>
      <c r="AY77" s="42">
        <f t="shared" si="48"/>
        <v>0.2</v>
      </c>
      <c r="AZ77" s="42">
        <f t="shared" si="49"/>
        <v>0.2</v>
      </c>
      <c r="BA77" s="42">
        <f t="shared" si="50"/>
        <v>0.2</v>
      </c>
      <c r="BB77" s="43">
        <f t="shared" si="51"/>
        <v>0.2</v>
      </c>
      <c r="BJ77" s="5"/>
    </row>
    <row r="78" spans="1:62" s="9" customFormat="1" ht="15" customHeight="1" thickBot="1" x14ac:dyDescent="0.3">
      <c r="A78" s="47"/>
      <c r="B78" s="157"/>
      <c r="C78" s="156"/>
      <c r="D78" s="130" t="s">
        <v>42</v>
      </c>
      <c r="E78" s="131" t="s">
        <v>42</v>
      </c>
      <c r="F78" s="131"/>
      <c r="G78" s="131"/>
      <c r="H78" s="131"/>
      <c r="I78" s="131"/>
      <c r="J78" s="131"/>
      <c r="K78" s="131"/>
      <c r="L78" s="131"/>
      <c r="M78" s="131"/>
      <c r="N78" s="131"/>
      <c r="O78" s="131"/>
      <c r="P78" s="29"/>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1"/>
      <c r="AX78" s="51"/>
      <c r="AY78" s="52"/>
      <c r="AZ78" s="52"/>
      <c r="BA78" s="52"/>
      <c r="BB78" s="53"/>
      <c r="BJ78" s="44"/>
    </row>
    <row r="79" spans="1:62" ht="15" customHeight="1" x14ac:dyDescent="0.25">
      <c r="A79" s="47"/>
      <c r="B79" s="157"/>
      <c r="C79" s="156"/>
      <c r="D79" s="100">
        <v>1</v>
      </c>
      <c r="E79" s="155" t="s">
        <v>227</v>
      </c>
      <c r="F79" s="155"/>
      <c r="G79" s="155"/>
      <c r="H79" s="155"/>
      <c r="I79" s="155"/>
      <c r="J79" s="155"/>
      <c r="K79" s="155"/>
      <c r="L79" s="155"/>
      <c r="M79" s="155"/>
      <c r="N79" s="155"/>
      <c r="O79" s="155"/>
      <c r="P79" s="38" t="s">
        <v>74</v>
      </c>
      <c r="Q79" s="90" t="s">
        <v>8</v>
      </c>
      <c r="R79" s="90" t="s">
        <v>7</v>
      </c>
      <c r="S79" s="90" t="s">
        <v>9</v>
      </c>
      <c r="T79" s="90" t="s">
        <v>6</v>
      </c>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1"/>
      <c r="AX79" s="20">
        <f t="shared" ref="AX79:AX84" si="52">IF(COUNTA(P79:AW79)=0,"",(COUNTIFS(P79:AW79,"=n"))/(COUNTA(P79:AW79)))</f>
        <v>0.2</v>
      </c>
      <c r="AY79" s="57">
        <f t="shared" ref="AY79:AY84" si="53">IF(COUNTA(P79:AW79)=0,"",(COUNTIFS(P79:AW79,"=a"))/(COUNTA(P79:AW79)))</f>
        <v>0.2</v>
      </c>
      <c r="AZ79" s="57">
        <f t="shared" ref="AZ79:AZ84" si="54">IF(COUNTA(P79:AW79)=0,"",(COUNTIFS(P79:AW79,"=c"))/(COUNTA(P79:AW79)))</f>
        <v>0.2</v>
      </c>
      <c r="BA79" s="57">
        <f t="shared" ref="BA79:BA84" si="55">IF(COUNTA(P79:AW79)=0,"",(COUNTIFS(P79:AW79,"=e"))/(COUNTA(P79:AW79)))</f>
        <v>0.2</v>
      </c>
      <c r="BB79" s="58">
        <f t="shared" ref="BB79:BB84" si="56">IF(COUNTA(P79:AW79)=0,"",(COUNTIFS(P79:AW79,"=b"))/(COUNTA(P79:AW79)))</f>
        <v>0.2</v>
      </c>
      <c r="BJ79" s="5"/>
    </row>
    <row r="80" spans="1:62" ht="15" customHeight="1" x14ac:dyDescent="0.25">
      <c r="A80" s="47"/>
      <c r="B80" s="157"/>
      <c r="C80" s="156"/>
      <c r="D80" s="100">
        <v>2</v>
      </c>
      <c r="E80" s="143" t="s">
        <v>228</v>
      </c>
      <c r="F80" s="143"/>
      <c r="G80" s="143"/>
      <c r="H80" s="143"/>
      <c r="I80" s="143"/>
      <c r="J80" s="143"/>
      <c r="K80" s="143"/>
      <c r="L80" s="143"/>
      <c r="M80" s="143"/>
      <c r="N80" s="143"/>
      <c r="O80" s="143"/>
      <c r="P80" s="15" t="s">
        <v>74</v>
      </c>
      <c r="Q80" s="95" t="s">
        <v>8</v>
      </c>
      <c r="R80" s="95" t="s">
        <v>7</v>
      </c>
      <c r="S80" s="95" t="s">
        <v>9</v>
      </c>
      <c r="T80" s="95" t="s">
        <v>6</v>
      </c>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6"/>
      <c r="AX80" s="19">
        <f t="shared" si="52"/>
        <v>0.2</v>
      </c>
      <c r="AY80" s="39">
        <f t="shared" si="53"/>
        <v>0.2</v>
      </c>
      <c r="AZ80" s="39">
        <f t="shared" si="54"/>
        <v>0.2</v>
      </c>
      <c r="BA80" s="39">
        <f t="shared" si="55"/>
        <v>0.2</v>
      </c>
      <c r="BB80" s="40">
        <f t="shared" si="56"/>
        <v>0.2</v>
      </c>
      <c r="BJ80" s="5"/>
    </row>
    <row r="81" spans="1:62" ht="15" customHeight="1" x14ac:dyDescent="0.25">
      <c r="A81" s="47"/>
      <c r="B81" s="157"/>
      <c r="C81" s="156"/>
      <c r="D81" s="100">
        <v>3</v>
      </c>
      <c r="E81" s="108" t="s">
        <v>229</v>
      </c>
      <c r="F81" s="109"/>
      <c r="G81" s="109"/>
      <c r="H81" s="109"/>
      <c r="I81" s="109"/>
      <c r="J81" s="109"/>
      <c r="K81" s="109"/>
      <c r="L81" s="109"/>
      <c r="M81" s="109"/>
      <c r="N81" s="109"/>
      <c r="O81" s="109"/>
      <c r="P81" s="15" t="s">
        <v>74</v>
      </c>
      <c r="Q81" s="95" t="s">
        <v>8</v>
      </c>
      <c r="R81" s="95" t="s">
        <v>7</v>
      </c>
      <c r="S81" s="95" t="s">
        <v>9</v>
      </c>
      <c r="T81" s="95" t="s">
        <v>6</v>
      </c>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6"/>
      <c r="AX81" s="19">
        <f t="shared" si="52"/>
        <v>0.2</v>
      </c>
      <c r="AY81" s="39">
        <f t="shared" si="53"/>
        <v>0.2</v>
      </c>
      <c r="AZ81" s="39">
        <f t="shared" si="54"/>
        <v>0.2</v>
      </c>
      <c r="BA81" s="39">
        <f t="shared" si="55"/>
        <v>0.2</v>
      </c>
      <c r="BB81" s="40">
        <f t="shared" si="56"/>
        <v>0.2</v>
      </c>
      <c r="BJ81" s="5"/>
    </row>
    <row r="82" spans="1:62" ht="15" customHeight="1" x14ac:dyDescent="0.25">
      <c r="A82" s="47"/>
      <c r="B82" s="157"/>
      <c r="C82" s="156"/>
      <c r="D82" s="100">
        <v>4</v>
      </c>
      <c r="E82" s="108" t="s">
        <v>230</v>
      </c>
      <c r="F82" s="109"/>
      <c r="G82" s="109"/>
      <c r="H82" s="109"/>
      <c r="I82" s="109"/>
      <c r="J82" s="109"/>
      <c r="K82" s="109"/>
      <c r="L82" s="109"/>
      <c r="M82" s="109"/>
      <c r="N82" s="109"/>
      <c r="O82" s="109"/>
      <c r="P82" s="15" t="s">
        <v>74</v>
      </c>
      <c r="Q82" s="95" t="s">
        <v>8</v>
      </c>
      <c r="R82" s="95" t="s">
        <v>7</v>
      </c>
      <c r="S82" s="95" t="s">
        <v>9</v>
      </c>
      <c r="T82" s="95" t="s">
        <v>6</v>
      </c>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6"/>
      <c r="AX82" s="19">
        <f t="shared" si="52"/>
        <v>0.2</v>
      </c>
      <c r="AY82" s="39">
        <f t="shared" si="53"/>
        <v>0.2</v>
      </c>
      <c r="AZ82" s="39">
        <f t="shared" si="54"/>
        <v>0.2</v>
      </c>
      <c r="BA82" s="39">
        <f t="shared" si="55"/>
        <v>0.2</v>
      </c>
      <c r="BB82" s="40">
        <f t="shared" si="56"/>
        <v>0.2</v>
      </c>
      <c r="BJ82" s="5"/>
    </row>
    <row r="83" spans="1:62" ht="15" customHeight="1" x14ac:dyDescent="0.25">
      <c r="A83" s="47"/>
      <c r="B83" s="157"/>
      <c r="C83" s="156"/>
      <c r="D83" s="100">
        <v>5</v>
      </c>
      <c r="E83" s="108" t="s">
        <v>231</v>
      </c>
      <c r="F83" s="109"/>
      <c r="G83" s="109"/>
      <c r="H83" s="109"/>
      <c r="I83" s="109"/>
      <c r="J83" s="109"/>
      <c r="K83" s="109"/>
      <c r="L83" s="109"/>
      <c r="M83" s="109"/>
      <c r="N83" s="109"/>
      <c r="O83" s="109"/>
      <c r="P83" s="15" t="s">
        <v>74</v>
      </c>
      <c r="Q83" s="95" t="s">
        <v>8</v>
      </c>
      <c r="R83" s="95" t="s">
        <v>7</v>
      </c>
      <c r="S83" s="95" t="s">
        <v>9</v>
      </c>
      <c r="T83" s="95" t="s">
        <v>6</v>
      </c>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6"/>
      <c r="AX83" s="19">
        <f t="shared" si="52"/>
        <v>0.2</v>
      </c>
      <c r="AY83" s="39">
        <f t="shared" si="53"/>
        <v>0.2</v>
      </c>
      <c r="AZ83" s="39">
        <f t="shared" si="54"/>
        <v>0.2</v>
      </c>
      <c r="BA83" s="39">
        <f t="shared" si="55"/>
        <v>0.2</v>
      </c>
      <c r="BB83" s="40">
        <f t="shared" si="56"/>
        <v>0.2</v>
      </c>
      <c r="BJ83" s="5"/>
    </row>
    <row r="84" spans="1:62" ht="15" customHeight="1" thickBot="1" x14ac:dyDescent="0.3">
      <c r="A84" s="47"/>
      <c r="B84" s="157"/>
      <c r="C84" s="156"/>
      <c r="D84" s="100">
        <v>6</v>
      </c>
      <c r="E84" s="110" t="s">
        <v>232</v>
      </c>
      <c r="F84" s="109"/>
      <c r="G84" s="109"/>
      <c r="H84" s="109"/>
      <c r="I84" s="109"/>
      <c r="J84" s="109"/>
      <c r="K84" s="109"/>
      <c r="L84" s="109"/>
      <c r="M84" s="109"/>
      <c r="N84" s="109"/>
      <c r="O84" s="109"/>
      <c r="P84" s="15" t="s">
        <v>74</v>
      </c>
      <c r="Q84" s="95" t="s">
        <v>8</v>
      </c>
      <c r="R84" s="95" t="s">
        <v>7</v>
      </c>
      <c r="S84" s="95" t="s">
        <v>9</v>
      </c>
      <c r="T84" s="95" t="s">
        <v>6</v>
      </c>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6"/>
      <c r="AX84" s="41">
        <f t="shared" si="52"/>
        <v>0.2</v>
      </c>
      <c r="AY84" s="42">
        <f t="shared" si="53"/>
        <v>0.2</v>
      </c>
      <c r="AZ84" s="42">
        <f t="shared" si="54"/>
        <v>0.2</v>
      </c>
      <c r="BA84" s="42">
        <f t="shared" si="55"/>
        <v>0.2</v>
      </c>
      <c r="BB84" s="43">
        <f t="shared" si="56"/>
        <v>0.2</v>
      </c>
      <c r="BJ84" s="5"/>
    </row>
    <row r="85" spans="1:62" s="9" customFormat="1" ht="15" customHeight="1" thickBot="1" x14ac:dyDescent="0.3">
      <c r="A85" s="47"/>
      <c r="B85" s="157"/>
      <c r="C85" s="156"/>
      <c r="D85" s="130" t="s">
        <v>353</v>
      </c>
      <c r="E85" s="131" t="s">
        <v>353</v>
      </c>
      <c r="F85" s="131"/>
      <c r="G85" s="131"/>
      <c r="H85" s="131"/>
      <c r="I85" s="131"/>
      <c r="J85" s="131"/>
      <c r="K85" s="131"/>
      <c r="L85" s="131"/>
      <c r="M85" s="131"/>
      <c r="N85" s="131"/>
      <c r="O85" s="131"/>
      <c r="P85" s="29"/>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1"/>
      <c r="AX85" s="51"/>
      <c r="AY85" s="52"/>
      <c r="AZ85" s="52"/>
      <c r="BA85" s="52"/>
      <c r="BB85" s="53"/>
      <c r="BJ85" s="44"/>
    </row>
    <row r="86" spans="1:62" ht="15" customHeight="1" thickBot="1" x14ac:dyDescent="0.3">
      <c r="A86" s="47"/>
      <c r="B86" s="157"/>
      <c r="C86" s="156"/>
      <c r="D86" s="100">
        <v>1</v>
      </c>
      <c r="E86" s="143" t="s">
        <v>233</v>
      </c>
      <c r="F86" s="143"/>
      <c r="G86" s="143"/>
      <c r="H86" s="143"/>
      <c r="I86" s="143"/>
      <c r="J86" s="143"/>
      <c r="K86" s="143"/>
      <c r="L86" s="143"/>
      <c r="M86" s="143"/>
      <c r="N86" s="143"/>
      <c r="O86" s="143"/>
      <c r="P86" s="15" t="s">
        <v>74</v>
      </c>
      <c r="Q86" s="95" t="s">
        <v>8</v>
      </c>
      <c r="R86" s="95" t="s">
        <v>7</v>
      </c>
      <c r="S86" s="95" t="s">
        <v>9</v>
      </c>
      <c r="T86" s="95" t="s">
        <v>6</v>
      </c>
      <c r="U86" s="95"/>
      <c r="V86" s="95"/>
      <c r="W86" s="95"/>
      <c r="X86" s="95"/>
      <c r="Y86" s="95"/>
      <c r="Z86" s="95"/>
      <c r="AA86" s="95"/>
      <c r="AB86" s="95"/>
      <c r="AC86" s="95"/>
      <c r="AD86" s="95"/>
      <c r="AE86" s="95"/>
      <c r="AF86" s="95"/>
      <c r="AG86" s="95"/>
      <c r="AH86" s="95"/>
      <c r="AI86" s="95"/>
      <c r="AJ86" s="95"/>
      <c r="AK86" s="95"/>
      <c r="AL86" s="95"/>
      <c r="AM86" s="95"/>
      <c r="AN86" s="95"/>
      <c r="AO86" s="95"/>
      <c r="AP86" s="95"/>
      <c r="AQ86" s="95"/>
      <c r="AR86" s="95"/>
      <c r="AS86" s="95"/>
      <c r="AT86" s="95"/>
      <c r="AU86" s="95"/>
      <c r="AV86" s="95"/>
      <c r="AW86" s="96"/>
      <c r="AX86" s="97">
        <f t="shared" ref="AX86" si="57">IF(COUNTA(P86:AW86)=0,"",(COUNTIFS(P86:AW86,"=n"))/(COUNTA(P86:AW86)))</f>
        <v>0.2</v>
      </c>
      <c r="AY86" s="98">
        <f t="shared" ref="AY86" si="58">IF(COUNTA(P86:AW86)=0,"",(COUNTIFS(P86:AW86,"=a"))/(COUNTA(P86:AW86)))</f>
        <v>0.2</v>
      </c>
      <c r="AZ86" s="98">
        <f t="shared" ref="AZ86" si="59">IF(COUNTA(P86:AW86)=0,"",(COUNTIFS(P86:AW86,"=c"))/(COUNTA(P86:AW86)))</f>
        <v>0.2</v>
      </c>
      <c r="BA86" s="98">
        <f t="shared" ref="BA86" si="60">IF(COUNTA(P86:AW86)=0,"",(COUNTIFS(P86:AW86,"=e"))/(COUNTA(P86:AW86)))</f>
        <v>0.2</v>
      </c>
      <c r="BB86" s="99">
        <f t="shared" ref="BB86" si="61">IF(COUNTA(P86:AW86)=0,"",(COUNTIFS(P86:AW86,"=b"))/(COUNTA(P86:AW86)))</f>
        <v>0.2</v>
      </c>
      <c r="BJ86" s="5"/>
    </row>
    <row r="87" spans="1:62" s="9" customFormat="1" ht="15" customHeight="1" thickBot="1" x14ac:dyDescent="0.3">
      <c r="A87" s="47"/>
      <c r="B87" s="157"/>
      <c r="C87" s="156"/>
      <c r="D87" s="130" t="s">
        <v>52</v>
      </c>
      <c r="E87" s="131" t="s">
        <v>52</v>
      </c>
      <c r="F87" s="131"/>
      <c r="G87" s="131"/>
      <c r="H87" s="131"/>
      <c r="I87" s="131"/>
      <c r="J87" s="131"/>
      <c r="K87" s="131"/>
      <c r="L87" s="131"/>
      <c r="M87" s="131"/>
      <c r="N87" s="131"/>
      <c r="O87" s="131"/>
      <c r="P87" s="29"/>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1"/>
      <c r="AX87" s="51"/>
      <c r="AY87" s="52"/>
      <c r="AZ87" s="52"/>
      <c r="BA87" s="52"/>
      <c r="BB87" s="53"/>
      <c r="BJ87" s="44"/>
    </row>
    <row r="88" spans="1:62" ht="15" customHeight="1" x14ac:dyDescent="0.25">
      <c r="A88" s="47"/>
      <c r="B88" s="157"/>
      <c r="C88" s="156"/>
      <c r="D88" s="101">
        <v>1</v>
      </c>
      <c r="E88" s="155" t="s">
        <v>234</v>
      </c>
      <c r="F88" s="155"/>
      <c r="G88" s="155"/>
      <c r="H88" s="155"/>
      <c r="I88" s="155"/>
      <c r="J88" s="155"/>
      <c r="K88" s="155"/>
      <c r="L88" s="155"/>
      <c r="M88" s="155"/>
      <c r="N88" s="155"/>
      <c r="O88" s="155"/>
      <c r="P88" s="38" t="s">
        <v>74</v>
      </c>
      <c r="Q88" s="90" t="s">
        <v>8</v>
      </c>
      <c r="R88" s="90" t="s">
        <v>7</v>
      </c>
      <c r="S88" s="90" t="s">
        <v>9</v>
      </c>
      <c r="T88" s="90" t="s">
        <v>6</v>
      </c>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1"/>
      <c r="AX88" s="16">
        <f t="shared" ref="AX88:AX90" si="62">IF(COUNTA(P88:AW88)=0,"",(COUNTIFS(P88:AW88,"=n"))/(COUNTA(P88:AW88)))</f>
        <v>0.2</v>
      </c>
      <c r="AY88" s="17">
        <f t="shared" ref="AY88:AY90" si="63">IF(COUNTA(P88:AW88)=0,"",(COUNTIFS(P88:AW88,"=a"))/(COUNTA(P88:AW88)))</f>
        <v>0.2</v>
      </c>
      <c r="AZ88" s="17">
        <f t="shared" ref="AZ88:AZ90" si="64">IF(COUNTA(P88:AW88)=0,"",(COUNTIFS(P88:AW88,"=c"))/(COUNTA(P88:AW88)))</f>
        <v>0.2</v>
      </c>
      <c r="BA88" s="17">
        <f t="shared" ref="BA88:BA90" si="65">IF(COUNTA(P88:AW88)=0,"",(COUNTIFS(P88:AW88,"=e"))/(COUNTA(P88:AW88)))</f>
        <v>0.2</v>
      </c>
      <c r="BB88" s="18">
        <f t="shared" ref="BB88:BB90" si="66">IF(COUNTA(P88:AW88)=0,"",(COUNTIFS(P88:AW88,"=b"))/(COUNTA(P88:AW88)))</f>
        <v>0.2</v>
      </c>
      <c r="BJ88" s="5"/>
    </row>
    <row r="89" spans="1:62" ht="15" customHeight="1" x14ac:dyDescent="0.25">
      <c r="A89" s="47"/>
      <c r="B89" s="157"/>
      <c r="C89" s="156"/>
      <c r="D89" s="101">
        <v>2</v>
      </c>
      <c r="E89" s="108" t="s">
        <v>235</v>
      </c>
      <c r="F89" s="109"/>
      <c r="G89" s="109"/>
      <c r="H89" s="109"/>
      <c r="I89" s="109"/>
      <c r="J89" s="109"/>
      <c r="K89" s="109"/>
      <c r="L89" s="109"/>
      <c r="M89" s="109"/>
      <c r="N89" s="109"/>
      <c r="O89" s="109"/>
      <c r="P89" s="15" t="s">
        <v>74</v>
      </c>
      <c r="Q89" s="95" t="s">
        <v>8</v>
      </c>
      <c r="R89" s="95" t="s">
        <v>7</v>
      </c>
      <c r="S89" s="95" t="s">
        <v>9</v>
      </c>
      <c r="T89" s="95" t="s">
        <v>6</v>
      </c>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6"/>
      <c r="AX89" s="19">
        <f t="shared" si="62"/>
        <v>0.2</v>
      </c>
      <c r="AY89" s="39">
        <f t="shared" si="63"/>
        <v>0.2</v>
      </c>
      <c r="AZ89" s="39">
        <f t="shared" si="64"/>
        <v>0.2</v>
      </c>
      <c r="BA89" s="39">
        <f t="shared" si="65"/>
        <v>0.2</v>
      </c>
      <c r="BB89" s="40">
        <f t="shared" si="66"/>
        <v>0.2</v>
      </c>
      <c r="BJ89" s="5"/>
    </row>
    <row r="90" spans="1:62" ht="15" customHeight="1" thickBot="1" x14ac:dyDescent="0.3">
      <c r="A90" s="47"/>
      <c r="B90" s="157"/>
      <c r="C90" s="156"/>
      <c r="D90" s="101">
        <v>3</v>
      </c>
      <c r="E90" s="110" t="s">
        <v>236</v>
      </c>
      <c r="F90" s="109"/>
      <c r="G90" s="109"/>
      <c r="H90" s="109"/>
      <c r="I90" s="109"/>
      <c r="J90" s="109"/>
      <c r="K90" s="109"/>
      <c r="L90" s="109"/>
      <c r="M90" s="109"/>
      <c r="N90" s="109"/>
      <c r="O90" s="109"/>
      <c r="P90" s="15" t="s">
        <v>74</v>
      </c>
      <c r="Q90" s="95" t="s">
        <v>8</v>
      </c>
      <c r="R90" s="95" t="s">
        <v>7</v>
      </c>
      <c r="S90" s="95" t="s">
        <v>9</v>
      </c>
      <c r="T90" s="95" t="s">
        <v>6</v>
      </c>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c r="AV90" s="95"/>
      <c r="AW90" s="96"/>
      <c r="AX90" s="41">
        <f t="shared" si="62"/>
        <v>0.2</v>
      </c>
      <c r="AY90" s="42">
        <f t="shared" si="63"/>
        <v>0.2</v>
      </c>
      <c r="AZ90" s="42">
        <f t="shared" si="64"/>
        <v>0.2</v>
      </c>
      <c r="BA90" s="42">
        <f t="shared" si="65"/>
        <v>0.2</v>
      </c>
      <c r="BB90" s="43">
        <f t="shared" si="66"/>
        <v>0.2</v>
      </c>
      <c r="BJ90" s="5"/>
    </row>
    <row r="91" spans="1:62" s="9" customFormat="1" ht="15" customHeight="1" thickBot="1" x14ac:dyDescent="0.3">
      <c r="A91" s="47"/>
      <c r="B91" s="157"/>
      <c r="C91" s="156"/>
      <c r="D91" s="130"/>
      <c r="E91" s="131"/>
      <c r="F91" s="131"/>
      <c r="G91" s="131"/>
      <c r="H91" s="131"/>
      <c r="I91" s="131"/>
      <c r="J91" s="131"/>
      <c r="K91" s="131"/>
      <c r="L91" s="131"/>
      <c r="M91" s="131"/>
      <c r="N91" s="131"/>
      <c r="O91" s="131"/>
      <c r="P91" s="73"/>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4"/>
      <c r="AX91" s="51"/>
      <c r="AY91" s="52"/>
      <c r="AZ91" s="52"/>
      <c r="BA91" s="52"/>
      <c r="BB91" s="53"/>
      <c r="BJ91" s="44"/>
    </row>
    <row r="92" spans="1:62" ht="30.75" customHeight="1" thickBot="1" x14ac:dyDescent="0.3">
      <c r="D92" s="154" t="s">
        <v>19</v>
      </c>
      <c r="E92" s="152"/>
      <c r="F92" s="152"/>
      <c r="G92" s="152"/>
      <c r="H92" s="152"/>
      <c r="I92" s="152"/>
      <c r="J92" s="152"/>
      <c r="K92" s="152"/>
      <c r="L92" s="152"/>
      <c r="M92" s="152"/>
      <c r="N92" s="152"/>
      <c r="O92" s="152"/>
      <c r="P92" s="62">
        <f t="shared" ref="P92:AW92" si="67">IF(COUNT(P4:P91)=0,"",(COUNTIFS(P4:P35,"=c")+COUNTIFS(P4:P35,"=e")+COUNTIFS(P4:P35,"=b")+COUNTIFS(P37:P62,"=a")+COUNTIFS(P37:P62,"=c")+COUNTIFS(P37:P62,"=e")+COUNTIFS(P37:P62,"=b")+COUNTIFS(P64:P91,"=a")+COUNTIFS(P64:P91,"=c")+COUNTIFS(P64:P91,"=e")+COUNTIFS(P64:P91,"=b" ))/(COUNTA(P4:P91)-2))</f>
        <v>0.61538461538461542</v>
      </c>
      <c r="Q92" s="54">
        <f t="shared" si="67"/>
        <v>1</v>
      </c>
      <c r="R92" s="54">
        <f t="shared" si="67"/>
        <v>1</v>
      </c>
      <c r="S92" s="54">
        <f t="shared" si="67"/>
        <v>1</v>
      </c>
      <c r="T92" s="54">
        <f t="shared" si="67"/>
        <v>0</v>
      </c>
      <c r="U92" s="54" t="str">
        <f t="shared" si="67"/>
        <v/>
      </c>
      <c r="V92" s="54" t="str">
        <f t="shared" si="67"/>
        <v/>
      </c>
      <c r="W92" s="54" t="str">
        <f t="shared" si="67"/>
        <v/>
      </c>
      <c r="X92" s="54" t="str">
        <f t="shared" si="67"/>
        <v/>
      </c>
      <c r="Y92" s="54" t="str">
        <f t="shared" si="67"/>
        <v/>
      </c>
      <c r="Z92" s="54" t="str">
        <f t="shared" si="67"/>
        <v/>
      </c>
      <c r="AA92" s="54" t="str">
        <f t="shared" si="67"/>
        <v/>
      </c>
      <c r="AB92" s="54" t="str">
        <f t="shared" si="67"/>
        <v/>
      </c>
      <c r="AC92" s="54" t="str">
        <f t="shared" si="67"/>
        <v/>
      </c>
      <c r="AD92" s="54" t="str">
        <f t="shared" si="67"/>
        <v/>
      </c>
      <c r="AE92" s="54" t="str">
        <f t="shared" si="67"/>
        <v/>
      </c>
      <c r="AF92" s="54" t="str">
        <f t="shared" si="67"/>
        <v/>
      </c>
      <c r="AG92" s="54" t="str">
        <f t="shared" si="67"/>
        <v/>
      </c>
      <c r="AH92" s="54" t="str">
        <f t="shared" si="67"/>
        <v/>
      </c>
      <c r="AI92" s="54" t="str">
        <f t="shared" si="67"/>
        <v/>
      </c>
      <c r="AJ92" s="54" t="str">
        <f t="shared" si="67"/>
        <v/>
      </c>
      <c r="AK92" s="54" t="str">
        <f t="shared" si="67"/>
        <v/>
      </c>
      <c r="AL92" s="54" t="str">
        <f t="shared" si="67"/>
        <v/>
      </c>
      <c r="AM92" s="54" t="str">
        <f t="shared" si="67"/>
        <v/>
      </c>
      <c r="AN92" s="54" t="str">
        <f t="shared" si="67"/>
        <v/>
      </c>
      <c r="AO92" s="54" t="str">
        <f t="shared" si="67"/>
        <v/>
      </c>
      <c r="AP92" s="54" t="str">
        <f t="shared" si="67"/>
        <v/>
      </c>
      <c r="AQ92" s="54" t="str">
        <f t="shared" si="67"/>
        <v/>
      </c>
      <c r="AR92" s="54" t="str">
        <f t="shared" si="67"/>
        <v/>
      </c>
      <c r="AS92" s="54" t="str">
        <f t="shared" si="67"/>
        <v/>
      </c>
      <c r="AT92" s="54" t="str">
        <f t="shared" si="67"/>
        <v/>
      </c>
      <c r="AU92" s="54" t="str">
        <f t="shared" si="67"/>
        <v/>
      </c>
      <c r="AV92" s="54" t="str">
        <f t="shared" si="67"/>
        <v/>
      </c>
      <c r="AW92" s="63" t="str">
        <f t="shared" si="67"/>
        <v/>
      </c>
      <c r="AX92" s="76"/>
      <c r="AY92" s="55"/>
      <c r="AZ92" s="55"/>
      <c r="BA92" s="55"/>
      <c r="BB92" s="56"/>
      <c r="BJ92" s="5"/>
    </row>
    <row r="93" spans="1:62" ht="15.75" thickBot="1" x14ac:dyDescent="0.3">
      <c r="D93" s="3"/>
      <c r="P93" s="3"/>
      <c r="Q93" s="3"/>
      <c r="R93" s="3"/>
      <c r="S93" s="3"/>
      <c r="T93" s="3"/>
      <c r="U93" s="3"/>
      <c r="V93" s="3"/>
      <c r="W93" s="3"/>
      <c r="X93" s="3"/>
      <c r="Y93" s="3"/>
      <c r="Z93" s="3"/>
      <c r="AA93" s="3"/>
      <c r="AB93" s="3"/>
      <c r="AC93" s="3"/>
      <c r="AD93" s="3"/>
      <c r="AP93" s="3"/>
    </row>
    <row r="94" spans="1:62" s="5" customFormat="1" ht="19.5" thickBot="1" x14ac:dyDescent="0.35">
      <c r="A94" s="3"/>
      <c r="D94" s="33"/>
      <c r="L94" s="141" t="s">
        <v>28</v>
      </c>
      <c r="M94" s="142"/>
      <c r="N94" s="142"/>
      <c r="O94" s="142"/>
      <c r="P94" s="144" t="s">
        <v>29</v>
      </c>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6"/>
      <c r="AX94" s="6"/>
      <c r="AY94" s="4"/>
    </row>
    <row r="95" spans="1:62" s="5" customFormat="1" ht="15" customHeight="1" x14ac:dyDescent="0.25">
      <c r="A95" s="3"/>
      <c r="D95" s="33"/>
      <c r="L95" s="147" t="s">
        <v>25</v>
      </c>
      <c r="M95" s="148"/>
      <c r="N95" s="148"/>
      <c r="O95" s="149"/>
      <c r="P95" s="11">
        <f t="shared" ref="P95:AW95" si="68">COUNTIF(P4:P91,"N")</f>
        <v>0</v>
      </c>
      <c r="Q95" s="12">
        <f t="shared" si="68"/>
        <v>0</v>
      </c>
      <c r="R95" s="12">
        <f t="shared" si="68"/>
        <v>0</v>
      </c>
      <c r="S95" s="12">
        <f t="shared" si="68"/>
        <v>0</v>
      </c>
      <c r="T95" s="12">
        <f t="shared" si="68"/>
        <v>65</v>
      </c>
      <c r="U95" s="12">
        <f t="shared" si="68"/>
        <v>0</v>
      </c>
      <c r="V95" s="12">
        <f t="shared" si="68"/>
        <v>0</v>
      </c>
      <c r="W95" s="12">
        <f t="shared" si="68"/>
        <v>0</v>
      </c>
      <c r="X95" s="12">
        <f t="shared" si="68"/>
        <v>0</v>
      </c>
      <c r="Y95" s="12">
        <f t="shared" si="68"/>
        <v>0</v>
      </c>
      <c r="Z95" s="12">
        <f t="shared" si="68"/>
        <v>0</v>
      </c>
      <c r="AA95" s="12">
        <f t="shared" si="68"/>
        <v>0</v>
      </c>
      <c r="AB95" s="12">
        <f t="shared" si="68"/>
        <v>0</v>
      </c>
      <c r="AC95" s="12">
        <f t="shared" si="68"/>
        <v>0</v>
      </c>
      <c r="AD95" s="12">
        <f t="shared" si="68"/>
        <v>0</v>
      </c>
      <c r="AE95" s="12">
        <f t="shared" si="68"/>
        <v>0</v>
      </c>
      <c r="AF95" s="12">
        <f t="shared" si="68"/>
        <v>0</v>
      </c>
      <c r="AG95" s="12">
        <f t="shared" si="68"/>
        <v>0</v>
      </c>
      <c r="AH95" s="12">
        <f t="shared" si="68"/>
        <v>0</v>
      </c>
      <c r="AI95" s="12">
        <f t="shared" si="68"/>
        <v>0</v>
      </c>
      <c r="AJ95" s="12">
        <f t="shared" si="68"/>
        <v>0</v>
      </c>
      <c r="AK95" s="12">
        <f t="shared" si="68"/>
        <v>0</v>
      </c>
      <c r="AL95" s="12">
        <f t="shared" si="68"/>
        <v>0</v>
      </c>
      <c r="AM95" s="12">
        <f t="shared" si="68"/>
        <v>0</v>
      </c>
      <c r="AN95" s="12">
        <f t="shared" si="68"/>
        <v>0</v>
      </c>
      <c r="AO95" s="12">
        <f t="shared" si="68"/>
        <v>0</v>
      </c>
      <c r="AP95" s="12">
        <f t="shared" si="68"/>
        <v>0</v>
      </c>
      <c r="AQ95" s="12">
        <f t="shared" si="68"/>
        <v>0</v>
      </c>
      <c r="AR95" s="12">
        <f t="shared" si="68"/>
        <v>0</v>
      </c>
      <c r="AS95" s="12">
        <f t="shared" si="68"/>
        <v>0</v>
      </c>
      <c r="AT95" s="12">
        <f t="shared" si="68"/>
        <v>0</v>
      </c>
      <c r="AU95" s="12">
        <f t="shared" si="68"/>
        <v>0</v>
      </c>
      <c r="AV95" s="12">
        <f t="shared" si="68"/>
        <v>0</v>
      </c>
      <c r="AW95" s="13">
        <f t="shared" si="68"/>
        <v>0</v>
      </c>
      <c r="AX95" s="7"/>
      <c r="AY95" s="4"/>
    </row>
    <row r="96" spans="1:62" s="5" customFormat="1" ht="15" customHeight="1" x14ac:dyDescent="0.25">
      <c r="A96" s="3"/>
      <c r="D96" s="34"/>
      <c r="E96" s="3"/>
      <c r="F96" s="3"/>
      <c r="G96" s="3"/>
      <c r="H96" s="3"/>
      <c r="I96" s="3"/>
      <c r="J96" s="3"/>
      <c r="K96" s="3"/>
      <c r="L96" s="150" t="s">
        <v>11</v>
      </c>
      <c r="M96" s="133"/>
      <c r="N96" s="133"/>
      <c r="O96" s="134"/>
      <c r="P96" s="14">
        <f t="shared" ref="P96:AW96" si="69">COUNTIF(P4:P91,"A")</f>
        <v>65</v>
      </c>
      <c r="Q96" s="1">
        <f t="shared" si="69"/>
        <v>0</v>
      </c>
      <c r="R96" s="1">
        <f t="shared" si="69"/>
        <v>0</v>
      </c>
      <c r="S96" s="1">
        <f t="shared" si="69"/>
        <v>0</v>
      </c>
      <c r="T96" s="1">
        <f t="shared" si="69"/>
        <v>0</v>
      </c>
      <c r="U96" s="1">
        <f t="shared" si="69"/>
        <v>0</v>
      </c>
      <c r="V96" s="1">
        <f t="shared" si="69"/>
        <v>0</v>
      </c>
      <c r="W96" s="1">
        <f t="shared" si="69"/>
        <v>0</v>
      </c>
      <c r="X96" s="1">
        <f t="shared" si="69"/>
        <v>0</v>
      </c>
      <c r="Y96" s="1">
        <f t="shared" si="69"/>
        <v>0</v>
      </c>
      <c r="Z96" s="1">
        <f t="shared" si="69"/>
        <v>0</v>
      </c>
      <c r="AA96" s="1">
        <f t="shared" si="69"/>
        <v>0</v>
      </c>
      <c r="AB96" s="1">
        <f t="shared" si="69"/>
        <v>0</v>
      </c>
      <c r="AC96" s="1">
        <f t="shared" si="69"/>
        <v>0</v>
      </c>
      <c r="AD96" s="1">
        <f t="shared" si="69"/>
        <v>0</v>
      </c>
      <c r="AE96" s="1">
        <f t="shared" si="69"/>
        <v>0</v>
      </c>
      <c r="AF96" s="1">
        <f t="shared" si="69"/>
        <v>0</v>
      </c>
      <c r="AG96" s="1">
        <f t="shared" si="69"/>
        <v>0</v>
      </c>
      <c r="AH96" s="1">
        <f t="shared" si="69"/>
        <v>0</v>
      </c>
      <c r="AI96" s="1">
        <f t="shared" si="69"/>
        <v>0</v>
      </c>
      <c r="AJ96" s="1">
        <f t="shared" si="69"/>
        <v>0</v>
      </c>
      <c r="AK96" s="1">
        <f t="shared" si="69"/>
        <v>0</v>
      </c>
      <c r="AL96" s="1">
        <f t="shared" si="69"/>
        <v>0</v>
      </c>
      <c r="AM96" s="1">
        <f t="shared" si="69"/>
        <v>0</v>
      </c>
      <c r="AN96" s="1">
        <f t="shared" si="69"/>
        <v>0</v>
      </c>
      <c r="AO96" s="1">
        <f t="shared" si="69"/>
        <v>0</v>
      </c>
      <c r="AP96" s="1">
        <f t="shared" si="69"/>
        <v>0</v>
      </c>
      <c r="AQ96" s="1">
        <f t="shared" si="69"/>
        <v>0</v>
      </c>
      <c r="AR96" s="1">
        <f t="shared" si="69"/>
        <v>0</v>
      </c>
      <c r="AS96" s="1">
        <f t="shared" si="69"/>
        <v>0</v>
      </c>
      <c r="AT96" s="1">
        <f t="shared" si="69"/>
        <v>0</v>
      </c>
      <c r="AU96" s="1">
        <f t="shared" si="69"/>
        <v>0</v>
      </c>
      <c r="AV96" s="1">
        <f t="shared" si="69"/>
        <v>0</v>
      </c>
      <c r="AW96" s="2">
        <f t="shared" si="69"/>
        <v>0</v>
      </c>
      <c r="AX96" s="8"/>
      <c r="AY96" s="4"/>
    </row>
    <row r="97" spans="1:51" s="9" customFormat="1" ht="15" customHeight="1" x14ac:dyDescent="0.25">
      <c r="A97" s="3"/>
      <c r="B97" s="3"/>
      <c r="C97" s="3"/>
      <c r="D97" s="34"/>
      <c r="E97" s="3"/>
      <c r="F97" s="3"/>
      <c r="G97" s="3"/>
      <c r="H97" s="3"/>
      <c r="I97" s="3"/>
      <c r="J97" s="3"/>
      <c r="K97" s="3"/>
      <c r="L97" s="151" t="s">
        <v>12</v>
      </c>
      <c r="M97" s="133"/>
      <c r="N97" s="133"/>
      <c r="O97" s="134"/>
      <c r="P97" s="14">
        <f t="shared" ref="P97:AW97" si="70">COUNTIF(P4:P91,"C")</f>
        <v>0</v>
      </c>
      <c r="Q97" s="1">
        <f t="shared" si="70"/>
        <v>0</v>
      </c>
      <c r="R97" s="1">
        <f t="shared" si="70"/>
        <v>65</v>
      </c>
      <c r="S97" s="1">
        <f t="shared" si="70"/>
        <v>0</v>
      </c>
      <c r="T97" s="1">
        <f t="shared" si="70"/>
        <v>0</v>
      </c>
      <c r="U97" s="1">
        <f t="shared" si="70"/>
        <v>0</v>
      </c>
      <c r="V97" s="1">
        <f t="shared" si="70"/>
        <v>0</v>
      </c>
      <c r="W97" s="1">
        <f t="shared" si="70"/>
        <v>0</v>
      </c>
      <c r="X97" s="1">
        <f t="shared" si="70"/>
        <v>0</v>
      </c>
      <c r="Y97" s="1">
        <f t="shared" si="70"/>
        <v>0</v>
      </c>
      <c r="Z97" s="1">
        <f t="shared" si="70"/>
        <v>0</v>
      </c>
      <c r="AA97" s="1">
        <f t="shared" si="70"/>
        <v>0</v>
      </c>
      <c r="AB97" s="1">
        <f t="shared" si="70"/>
        <v>0</v>
      </c>
      <c r="AC97" s="1">
        <f t="shared" si="70"/>
        <v>0</v>
      </c>
      <c r="AD97" s="1">
        <f t="shared" si="70"/>
        <v>0</v>
      </c>
      <c r="AE97" s="1">
        <f t="shared" si="70"/>
        <v>0</v>
      </c>
      <c r="AF97" s="1">
        <f t="shared" si="70"/>
        <v>0</v>
      </c>
      <c r="AG97" s="1">
        <f t="shared" si="70"/>
        <v>0</v>
      </c>
      <c r="AH97" s="1">
        <f t="shared" si="70"/>
        <v>0</v>
      </c>
      <c r="AI97" s="1">
        <f t="shared" si="70"/>
        <v>0</v>
      </c>
      <c r="AJ97" s="1">
        <f t="shared" si="70"/>
        <v>0</v>
      </c>
      <c r="AK97" s="1">
        <f t="shared" si="70"/>
        <v>0</v>
      </c>
      <c r="AL97" s="1">
        <f t="shared" si="70"/>
        <v>0</v>
      </c>
      <c r="AM97" s="1">
        <f t="shared" si="70"/>
        <v>0</v>
      </c>
      <c r="AN97" s="1">
        <f t="shared" si="70"/>
        <v>0</v>
      </c>
      <c r="AO97" s="1">
        <f t="shared" si="70"/>
        <v>0</v>
      </c>
      <c r="AP97" s="1">
        <f t="shared" si="70"/>
        <v>0</v>
      </c>
      <c r="AQ97" s="1">
        <f t="shared" si="70"/>
        <v>0</v>
      </c>
      <c r="AR97" s="1">
        <f t="shared" si="70"/>
        <v>0</v>
      </c>
      <c r="AS97" s="1">
        <f t="shared" si="70"/>
        <v>0</v>
      </c>
      <c r="AT97" s="1">
        <f t="shared" si="70"/>
        <v>0</v>
      </c>
      <c r="AU97" s="1">
        <f t="shared" si="70"/>
        <v>0</v>
      </c>
      <c r="AV97" s="1">
        <f t="shared" si="70"/>
        <v>0</v>
      </c>
      <c r="AW97" s="2">
        <f t="shared" si="70"/>
        <v>0</v>
      </c>
      <c r="AX97" s="8"/>
      <c r="AY97" s="4"/>
    </row>
    <row r="98" spans="1:51" s="9" customFormat="1" ht="15" customHeight="1" x14ac:dyDescent="0.25">
      <c r="A98" s="3"/>
      <c r="B98" s="3"/>
      <c r="C98" s="3"/>
      <c r="D98" s="34"/>
      <c r="E98" s="3"/>
      <c r="F98" s="3"/>
      <c r="G98" s="3"/>
      <c r="H98" s="3"/>
      <c r="I98" s="3"/>
      <c r="J98" s="3"/>
      <c r="K98" s="3"/>
      <c r="L98" s="132" t="s">
        <v>13</v>
      </c>
      <c r="M98" s="133"/>
      <c r="N98" s="133"/>
      <c r="O98" s="134"/>
      <c r="P98" s="14">
        <f t="shared" ref="P98:AW98" si="71">COUNTIF(P4:P91,"E")</f>
        <v>0</v>
      </c>
      <c r="Q98" s="1">
        <f t="shared" si="71"/>
        <v>0</v>
      </c>
      <c r="R98" s="1">
        <f t="shared" si="71"/>
        <v>0</v>
      </c>
      <c r="S98" s="1">
        <f t="shared" si="71"/>
        <v>65</v>
      </c>
      <c r="T98" s="1">
        <f t="shared" si="71"/>
        <v>0</v>
      </c>
      <c r="U98" s="1">
        <f t="shared" si="71"/>
        <v>0</v>
      </c>
      <c r="V98" s="1">
        <f t="shared" si="71"/>
        <v>0</v>
      </c>
      <c r="W98" s="1">
        <f t="shared" si="71"/>
        <v>0</v>
      </c>
      <c r="X98" s="1">
        <f t="shared" si="71"/>
        <v>0</v>
      </c>
      <c r="Y98" s="1">
        <f t="shared" si="71"/>
        <v>0</v>
      </c>
      <c r="Z98" s="1">
        <f t="shared" si="71"/>
        <v>0</v>
      </c>
      <c r="AA98" s="1">
        <f t="shared" si="71"/>
        <v>0</v>
      </c>
      <c r="AB98" s="1">
        <f t="shared" si="71"/>
        <v>0</v>
      </c>
      <c r="AC98" s="1">
        <f t="shared" si="71"/>
        <v>0</v>
      </c>
      <c r="AD98" s="1">
        <f t="shared" si="71"/>
        <v>0</v>
      </c>
      <c r="AE98" s="1">
        <f t="shared" si="71"/>
        <v>0</v>
      </c>
      <c r="AF98" s="1">
        <f t="shared" si="71"/>
        <v>0</v>
      </c>
      <c r="AG98" s="1">
        <f t="shared" si="71"/>
        <v>0</v>
      </c>
      <c r="AH98" s="1">
        <f t="shared" si="71"/>
        <v>0</v>
      </c>
      <c r="AI98" s="1">
        <f t="shared" si="71"/>
        <v>0</v>
      </c>
      <c r="AJ98" s="1">
        <f t="shared" si="71"/>
        <v>0</v>
      </c>
      <c r="AK98" s="1">
        <f t="shared" si="71"/>
        <v>0</v>
      </c>
      <c r="AL98" s="1">
        <f t="shared" si="71"/>
        <v>0</v>
      </c>
      <c r="AM98" s="1">
        <f t="shared" si="71"/>
        <v>0</v>
      </c>
      <c r="AN98" s="1">
        <f t="shared" si="71"/>
        <v>0</v>
      </c>
      <c r="AO98" s="1">
        <f t="shared" si="71"/>
        <v>0</v>
      </c>
      <c r="AP98" s="1">
        <f t="shared" si="71"/>
        <v>0</v>
      </c>
      <c r="AQ98" s="1">
        <f t="shared" si="71"/>
        <v>0</v>
      </c>
      <c r="AR98" s="1">
        <f t="shared" si="71"/>
        <v>0</v>
      </c>
      <c r="AS98" s="1">
        <f t="shared" si="71"/>
        <v>0</v>
      </c>
      <c r="AT98" s="1">
        <f t="shared" si="71"/>
        <v>0</v>
      </c>
      <c r="AU98" s="1">
        <f t="shared" si="71"/>
        <v>0</v>
      </c>
      <c r="AV98" s="1">
        <f t="shared" si="71"/>
        <v>0</v>
      </c>
      <c r="AW98" s="2">
        <f t="shared" si="71"/>
        <v>0</v>
      </c>
      <c r="AX98" s="8"/>
      <c r="AY98" s="4"/>
    </row>
    <row r="99" spans="1:51" s="9" customFormat="1" ht="15" customHeight="1" thickBot="1" x14ac:dyDescent="0.3">
      <c r="A99" s="3"/>
      <c r="B99" s="3"/>
      <c r="C99" s="3"/>
      <c r="D99" s="34"/>
      <c r="E99" s="3"/>
      <c r="F99" s="3"/>
      <c r="G99" s="3"/>
      <c r="H99" s="3"/>
      <c r="I99" s="3"/>
      <c r="J99" s="3"/>
      <c r="K99" s="3"/>
      <c r="L99" s="135" t="s">
        <v>10</v>
      </c>
      <c r="M99" s="133"/>
      <c r="N99" s="133"/>
      <c r="O99" s="134"/>
      <c r="P99" s="80">
        <f t="shared" ref="P99:AW99" si="72">COUNTIF(P4:P91,"B")</f>
        <v>0</v>
      </c>
      <c r="Q99" s="81">
        <f t="shared" si="72"/>
        <v>65</v>
      </c>
      <c r="R99" s="81">
        <f t="shared" si="72"/>
        <v>0</v>
      </c>
      <c r="S99" s="81">
        <f t="shared" si="72"/>
        <v>0</v>
      </c>
      <c r="T99" s="81">
        <f t="shared" si="72"/>
        <v>0</v>
      </c>
      <c r="U99" s="81">
        <f t="shared" si="72"/>
        <v>0</v>
      </c>
      <c r="V99" s="81">
        <f t="shared" si="72"/>
        <v>0</v>
      </c>
      <c r="W99" s="81">
        <f t="shared" si="72"/>
        <v>0</v>
      </c>
      <c r="X99" s="81">
        <f t="shared" si="72"/>
        <v>0</v>
      </c>
      <c r="Y99" s="81">
        <f t="shared" si="72"/>
        <v>0</v>
      </c>
      <c r="Z99" s="81">
        <f t="shared" si="72"/>
        <v>0</v>
      </c>
      <c r="AA99" s="81">
        <f t="shared" si="72"/>
        <v>0</v>
      </c>
      <c r="AB99" s="81">
        <f t="shared" si="72"/>
        <v>0</v>
      </c>
      <c r="AC99" s="81">
        <f t="shared" si="72"/>
        <v>0</v>
      </c>
      <c r="AD99" s="81">
        <f t="shared" si="72"/>
        <v>0</v>
      </c>
      <c r="AE99" s="81">
        <f t="shared" si="72"/>
        <v>0</v>
      </c>
      <c r="AF99" s="81">
        <f t="shared" si="72"/>
        <v>0</v>
      </c>
      <c r="AG99" s="81">
        <f t="shared" si="72"/>
        <v>0</v>
      </c>
      <c r="AH99" s="81">
        <f t="shared" si="72"/>
        <v>0</v>
      </c>
      <c r="AI99" s="81">
        <f t="shared" si="72"/>
        <v>0</v>
      </c>
      <c r="AJ99" s="81">
        <f t="shared" si="72"/>
        <v>0</v>
      </c>
      <c r="AK99" s="81">
        <f t="shared" si="72"/>
        <v>0</v>
      </c>
      <c r="AL99" s="81">
        <f t="shared" si="72"/>
        <v>0</v>
      </c>
      <c r="AM99" s="81">
        <f t="shared" si="72"/>
        <v>0</v>
      </c>
      <c r="AN99" s="81">
        <f t="shared" si="72"/>
        <v>0</v>
      </c>
      <c r="AO99" s="81">
        <f t="shared" si="72"/>
        <v>0</v>
      </c>
      <c r="AP99" s="81">
        <f t="shared" si="72"/>
        <v>0</v>
      </c>
      <c r="AQ99" s="81">
        <f t="shared" si="72"/>
        <v>0</v>
      </c>
      <c r="AR99" s="81">
        <f t="shared" si="72"/>
        <v>0</v>
      </c>
      <c r="AS99" s="81">
        <f t="shared" si="72"/>
        <v>0</v>
      </c>
      <c r="AT99" s="81">
        <f t="shared" si="72"/>
        <v>0</v>
      </c>
      <c r="AU99" s="81">
        <f t="shared" si="72"/>
        <v>0</v>
      </c>
      <c r="AV99" s="81">
        <f t="shared" si="72"/>
        <v>0</v>
      </c>
      <c r="AW99" s="82">
        <f t="shared" si="72"/>
        <v>0</v>
      </c>
      <c r="AX99" s="8"/>
      <c r="AY99" s="4"/>
    </row>
    <row r="100" spans="1:51" s="9" customFormat="1" ht="15" customHeight="1" x14ac:dyDescent="0.3">
      <c r="A100" s="3"/>
      <c r="B100" s="3"/>
      <c r="C100" s="3"/>
      <c r="D100" s="136" t="s">
        <v>20</v>
      </c>
      <c r="E100" s="136"/>
      <c r="F100" s="136"/>
      <c r="G100" s="136"/>
      <c r="H100" s="136"/>
      <c r="I100" s="136"/>
      <c r="J100" s="136"/>
      <c r="K100" s="137"/>
      <c r="L100" s="22"/>
      <c r="M100" s="23"/>
      <c r="N100" s="138" t="s">
        <v>14</v>
      </c>
      <c r="O100" s="138"/>
      <c r="P100" s="83">
        <f t="shared" ref="P100" si="73">SUM(P98:P99)</f>
        <v>0</v>
      </c>
      <c r="Q100" s="84">
        <f t="shared" ref="Q100:AW100" si="74">SUM(Q98:Q99)</f>
        <v>65</v>
      </c>
      <c r="R100" s="84">
        <f t="shared" si="74"/>
        <v>0</v>
      </c>
      <c r="S100" s="84">
        <f t="shared" si="74"/>
        <v>65</v>
      </c>
      <c r="T100" s="84">
        <f t="shared" si="74"/>
        <v>0</v>
      </c>
      <c r="U100" s="84">
        <f t="shared" si="74"/>
        <v>0</v>
      </c>
      <c r="V100" s="84">
        <f t="shared" si="74"/>
        <v>0</v>
      </c>
      <c r="W100" s="84">
        <f t="shared" si="74"/>
        <v>0</v>
      </c>
      <c r="X100" s="84">
        <f t="shared" si="74"/>
        <v>0</v>
      </c>
      <c r="Y100" s="84">
        <f t="shared" si="74"/>
        <v>0</v>
      </c>
      <c r="Z100" s="84">
        <f t="shared" si="74"/>
        <v>0</v>
      </c>
      <c r="AA100" s="84">
        <f t="shared" si="74"/>
        <v>0</v>
      </c>
      <c r="AB100" s="84">
        <f t="shared" si="74"/>
        <v>0</v>
      </c>
      <c r="AC100" s="84">
        <f t="shared" si="74"/>
        <v>0</v>
      </c>
      <c r="AD100" s="84">
        <f t="shared" si="74"/>
        <v>0</v>
      </c>
      <c r="AE100" s="84">
        <f t="shared" si="74"/>
        <v>0</v>
      </c>
      <c r="AF100" s="84">
        <f t="shared" si="74"/>
        <v>0</v>
      </c>
      <c r="AG100" s="84">
        <f t="shared" si="74"/>
        <v>0</v>
      </c>
      <c r="AH100" s="84">
        <f t="shared" si="74"/>
        <v>0</v>
      </c>
      <c r="AI100" s="84">
        <f t="shared" si="74"/>
        <v>0</v>
      </c>
      <c r="AJ100" s="84">
        <f t="shared" si="74"/>
        <v>0</v>
      </c>
      <c r="AK100" s="84">
        <f t="shared" si="74"/>
        <v>0</v>
      </c>
      <c r="AL100" s="84">
        <f t="shared" si="74"/>
        <v>0</v>
      </c>
      <c r="AM100" s="84">
        <f t="shared" si="74"/>
        <v>0</v>
      </c>
      <c r="AN100" s="84">
        <f t="shared" si="74"/>
        <v>0</v>
      </c>
      <c r="AO100" s="84">
        <f t="shared" si="74"/>
        <v>0</v>
      </c>
      <c r="AP100" s="84">
        <f t="shared" si="74"/>
        <v>0</v>
      </c>
      <c r="AQ100" s="84">
        <f t="shared" si="74"/>
        <v>0</v>
      </c>
      <c r="AR100" s="84">
        <f t="shared" si="74"/>
        <v>0</v>
      </c>
      <c r="AS100" s="84">
        <f t="shared" si="74"/>
        <v>0</v>
      </c>
      <c r="AT100" s="84">
        <f t="shared" si="74"/>
        <v>0</v>
      </c>
      <c r="AU100" s="84">
        <f t="shared" si="74"/>
        <v>0</v>
      </c>
      <c r="AV100" s="84">
        <f t="shared" si="74"/>
        <v>0</v>
      </c>
      <c r="AW100" s="35">
        <f t="shared" si="74"/>
        <v>0</v>
      </c>
      <c r="AX100" s="8"/>
      <c r="AY100" s="4"/>
    </row>
    <row r="101" spans="1:51" s="9" customFormat="1" ht="22.5" customHeight="1" thickBot="1" x14ac:dyDescent="0.35">
      <c r="A101" s="3"/>
      <c r="B101" s="3"/>
      <c r="C101" s="3"/>
      <c r="D101" s="139" t="s">
        <v>21</v>
      </c>
      <c r="E101" s="139"/>
      <c r="F101" s="139"/>
      <c r="G101" s="139"/>
      <c r="H101" s="139"/>
      <c r="I101" s="139"/>
      <c r="J101" s="139"/>
      <c r="K101" s="140"/>
      <c r="L101" s="24"/>
      <c r="M101" s="23"/>
      <c r="N101" s="138" t="s">
        <v>15</v>
      </c>
      <c r="O101" s="138"/>
      <c r="P101" s="85">
        <f>IF(SUM(P95:P99)=0,"",SUM(P100/P102))</f>
        <v>0</v>
      </c>
      <c r="Q101" s="86">
        <f t="shared" ref="Q101:AW101" si="75">IF(SUM(Q95:Q99)=0,"",SUM(Q100/Q102))</f>
        <v>1</v>
      </c>
      <c r="R101" s="86">
        <f t="shared" si="75"/>
        <v>0</v>
      </c>
      <c r="S101" s="86">
        <f t="shared" si="75"/>
        <v>1</v>
      </c>
      <c r="T101" s="86">
        <f t="shared" si="75"/>
        <v>0</v>
      </c>
      <c r="U101" s="86" t="str">
        <f t="shared" si="75"/>
        <v/>
      </c>
      <c r="V101" s="86" t="str">
        <f t="shared" si="75"/>
        <v/>
      </c>
      <c r="W101" s="86" t="str">
        <f t="shared" si="75"/>
        <v/>
      </c>
      <c r="X101" s="86" t="str">
        <f t="shared" si="75"/>
        <v/>
      </c>
      <c r="Y101" s="86" t="str">
        <f t="shared" si="75"/>
        <v/>
      </c>
      <c r="Z101" s="86" t="str">
        <f t="shared" si="75"/>
        <v/>
      </c>
      <c r="AA101" s="86" t="str">
        <f t="shared" si="75"/>
        <v/>
      </c>
      <c r="AB101" s="86" t="str">
        <f t="shared" si="75"/>
        <v/>
      </c>
      <c r="AC101" s="86" t="str">
        <f t="shared" si="75"/>
        <v/>
      </c>
      <c r="AD101" s="86" t="str">
        <f t="shared" si="75"/>
        <v/>
      </c>
      <c r="AE101" s="86" t="str">
        <f t="shared" si="75"/>
        <v/>
      </c>
      <c r="AF101" s="86" t="str">
        <f t="shared" si="75"/>
        <v/>
      </c>
      <c r="AG101" s="86" t="str">
        <f t="shared" si="75"/>
        <v/>
      </c>
      <c r="AH101" s="86" t="str">
        <f t="shared" si="75"/>
        <v/>
      </c>
      <c r="AI101" s="86" t="str">
        <f t="shared" si="75"/>
        <v/>
      </c>
      <c r="AJ101" s="86" t="str">
        <f t="shared" si="75"/>
        <v/>
      </c>
      <c r="AK101" s="86" t="str">
        <f t="shared" si="75"/>
        <v/>
      </c>
      <c r="AL101" s="86" t="str">
        <f t="shared" si="75"/>
        <v/>
      </c>
      <c r="AM101" s="86" t="str">
        <f t="shared" si="75"/>
        <v/>
      </c>
      <c r="AN101" s="86" t="str">
        <f t="shared" si="75"/>
        <v/>
      </c>
      <c r="AO101" s="86" t="str">
        <f t="shared" si="75"/>
        <v/>
      </c>
      <c r="AP101" s="86" t="str">
        <f t="shared" si="75"/>
        <v/>
      </c>
      <c r="AQ101" s="86" t="str">
        <f t="shared" si="75"/>
        <v/>
      </c>
      <c r="AR101" s="86" t="str">
        <f t="shared" si="75"/>
        <v/>
      </c>
      <c r="AS101" s="86" t="str">
        <f t="shared" si="75"/>
        <v/>
      </c>
      <c r="AT101" s="86" t="str">
        <f t="shared" si="75"/>
        <v/>
      </c>
      <c r="AU101" s="86" t="str">
        <f t="shared" si="75"/>
        <v/>
      </c>
      <c r="AV101" s="86" t="str">
        <f t="shared" si="75"/>
        <v/>
      </c>
      <c r="AW101" s="36" t="str">
        <f t="shared" si="75"/>
        <v/>
      </c>
      <c r="AX101" s="8"/>
      <c r="AY101" s="4"/>
    </row>
    <row r="102" spans="1:51" s="9" customFormat="1" ht="19.5" thickBot="1" x14ac:dyDescent="0.35">
      <c r="A102" s="3"/>
      <c r="B102" s="3"/>
      <c r="C102" s="3"/>
      <c r="D102" s="34"/>
      <c r="E102" s="3"/>
      <c r="F102" s="3"/>
      <c r="G102" s="3"/>
      <c r="H102" s="3"/>
      <c r="I102" s="3"/>
      <c r="J102" s="3"/>
      <c r="K102" s="3"/>
      <c r="L102" s="25"/>
      <c r="M102" s="26"/>
      <c r="N102" s="129" t="s">
        <v>16</v>
      </c>
      <c r="O102" s="129" t="s">
        <v>16</v>
      </c>
      <c r="P102" s="77">
        <f t="shared" ref="P102" si="76">SUM(P95:P99)</f>
        <v>65</v>
      </c>
      <c r="Q102" s="78">
        <f t="shared" ref="Q102:AW102" si="77">SUM(Q95:Q99)</f>
        <v>65</v>
      </c>
      <c r="R102" s="78">
        <f t="shared" si="77"/>
        <v>65</v>
      </c>
      <c r="S102" s="78">
        <f t="shared" si="77"/>
        <v>65</v>
      </c>
      <c r="T102" s="78">
        <f t="shared" si="77"/>
        <v>65</v>
      </c>
      <c r="U102" s="78">
        <f t="shared" si="77"/>
        <v>0</v>
      </c>
      <c r="V102" s="78">
        <f t="shared" si="77"/>
        <v>0</v>
      </c>
      <c r="W102" s="78">
        <f t="shared" si="77"/>
        <v>0</v>
      </c>
      <c r="X102" s="78">
        <f t="shared" si="77"/>
        <v>0</v>
      </c>
      <c r="Y102" s="78">
        <f t="shared" si="77"/>
        <v>0</v>
      </c>
      <c r="Z102" s="78">
        <f t="shared" si="77"/>
        <v>0</v>
      </c>
      <c r="AA102" s="78">
        <f t="shared" si="77"/>
        <v>0</v>
      </c>
      <c r="AB102" s="78">
        <f t="shared" si="77"/>
        <v>0</v>
      </c>
      <c r="AC102" s="78">
        <f t="shared" si="77"/>
        <v>0</v>
      </c>
      <c r="AD102" s="78">
        <f t="shared" si="77"/>
        <v>0</v>
      </c>
      <c r="AE102" s="78">
        <f t="shared" si="77"/>
        <v>0</v>
      </c>
      <c r="AF102" s="78">
        <f t="shared" si="77"/>
        <v>0</v>
      </c>
      <c r="AG102" s="78">
        <f t="shared" si="77"/>
        <v>0</v>
      </c>
      <c r="AH102" s="78">
        <f t="shared" si="77"/>
        <v>0</v>
      </c>
      <c r="AI102" s="78">
        <f t="shared" si="77"/>
        <v>0</v>
      </c>
      <c r="AJ102" s="78">
        <f t="shared" si="77"/>
        <v>0</v>
      </c>
      <c r="AK102" s="78">
        <f t="shared" si="77"/>
        <v>0</v>
      </c>
      <c r="AL102" s="78">
        <f t="shared" si="77"/>
        <v>0</v>
      </c>
      <c r="AM102" s="78">
        <f t="shared" si="77"/>
        <v>0</v>
      </c>
      <c r="AN102" s="78">
        <f t="shared" si="77"/>
        <v>0</v>
      </c>
      <c r="AO102" s="78">
        <f t="shared" si="77"/>
        <v>0</v>
      </c>
      <c r="AP102" s="78">
        <f t="shared" si="77"/>
        <v>0</v>
      </c>
      <c r="AQ102" s="78">
        <f t="shared" si="77"/>
        <v>0</v>
      </c>
      <c r="AR102" s="78">
        <f t="shared" si="77"/>
        <v>0</v>
      </c>
      <c r="AS102" s="78">
        <f t="shared" si="77"/>
        <v>0</v>
      </c>
      <c r="AT102" s="78">
        <f t="shared" si="77"/>
        <v>0</v>
      </c>
      <c r="AU102" s="78">
        <f t="shared" si="77"/>
        <v>0</v>
      </c>
      <c r="AV102" s="78">
        <f t="shared" si="77"/>
        <v>0</v>
      </c>
      <c r="AW102" s="79">
        <f t="shared" si="77"/>
        <v>0</v>
      </c>
      <c r="AX102" s="8"/>
      <c r="AY102" s="4"/>
    </row>
    <row r="103" spans="1:51" x14ac:dyDescent="0.25">
      <c r="D103" s="3"/>
      <c r="P103" s="3"/>
      <c r="Q103" s="3"/>
      <c r="R103" s="3"/>
      <c r="S103" s="3"/>
      <c r="T103" s="3"/>
      <c r="U103" s="3"/>
      <c r="V103" s="3"/>
      <c r="W103" s="3"/>
      <c r="X103" s="3"/>
      <c r="Y103" s="3"/>
      <c r="Z103" s="3"/>
      <c r="AA103" s="3"/>
      <c r="AB103" s="3"/>
      <c r="AC103" s="3"/>
      <c r="AD103" s="3"/>
      <c r="AP103" s="3"/>
    </row>
    <row r="104" spans="1:51" x14ac:dyDescent="0.25">
      <c r="D104" s="3"/>
      <c r="P104" s="3"/>
      <c r="Q104" s="3"/>
      <c r="R104" s="3"/>
      <c r="S104" s="3"/>
      <c r="T104" s="3"/>
      <c r="U104" s="3"/>
      <c r="V104" s="3"/>
      <c r="W104" s="3"/>
      <c r="X104" s="3"/>
      <c r="Y104" s="3"/>
      <c r="Z104" s="3"/>
      <c r="AA104" s="3"/>
      <c r="AB104" s="3"/>
      <c r="AC104" s="3"/>
      <c r="AD104" s="3"/>
      <c r="AP104" s="3"/>
    </row>
    <row r="105" spans="1:51" hidden="1" x14ac:dyDescent="0.25">
      <c r="D105" s="3"/>
      <c r="P105" s="3"/>
      <c r="Q105" s="3"/>
      <c r="R105" s="3"/>
      <c r="S105" s="3"/>
      <c r="T105" s="3"/>
      <c r="U105" s="3"/>
      <c r="V105" s="3"/>
      <c r="W105" s="3"/>
      <c r="X105" s="3"/>
      <c r="Y105" s="3"/>
      <c r="Z105" s="3"/>
      <c r="AA105" s="3"/>
      <c r="AB105" s="3"/>
      <c r="AC105" s="3"/>
      <c r="AD105" s="3"/>
      <c r="AP105" s="3"/>
    </row>
    <row r="106" spans="1:51" hidden="1" x14ac:dyDescent="0.25">
      <c r="D106" s="3"/>
      <c r="P106" s="3"/>
      <c r="Q106" s="3"/>
      <c r="R106" s="3"/>
      <c r="S106" s="3"/>
      <c r="T106" s="3"/>
      <c r="U106" s="3"/>
      <c r="V106" s="3"/>
      <c r="W106" s="3"/>
      <c r="X106" s="3"/>
      <c r="Y106" s="3"/>
      <c r="Z106" s="3"/>
      <c r="AA106" s="3"/>
      <c r="AB106" s="3"/>
      <c r="AC106" s="3"/>
      <c r="AD106" s="3"/>
      <c r="AP106" s="3"/>
    </row>
    <row r="107" spans="1:51" hidden="1" x14ac:dyDescent="0.25">
      <c r="D107" s="3"/>
      <c r="P107" s="3"/>
      <c r="Q107" s="3"/>
      <c r="R107" s="3"/>
      <c r="S107" s="3"/>
      <c r="T107" s="3"/>
      <c r="U107" s="3"/>
      <c r="V107" s="3"/>
      <c r="W107" s="3"/>
      <c r="X107" s="3"/>
      <c r="Y107" s="3"/>
      <c r="Z107" s="3"/>
      <c r="AA107" s="3"/>
      <c r="AB107" s="3"/>
      <c r="AC107" s="3"/>
      <c r="AD107" s="3"/>
      <c r="AP107" s="3"/>
    </row>
    <row r="108" spans="1:51" hidden="1" x14ac:dyDescent="0.25">
      <c r="D108" s="3"/>
      <c r="P108" s="3"/>
      <c r="Q108" s="3"/>
      <c r="R108" s="3"/>
      <c r="S108" s="3"/>
      <c r="T108" s="3"/>
      <c r="U108" s="3"/>
      <c r="V108" s="3"/>
      <c r="W108" s="3"/>
      <c r="X108" s="3"/>
      <c r="Y108" s="3"/>
      <c r="Z108" s="3"/>
      <c r="AA108" s="3"/>
      <c r="AB108" s="3"/>
      <c r="AC108" s="3"/>
      <c r="AD108" s="3"/>
      <c r="AP108" s="3"/>
    </row>
    <row r="109" spans="1:51" hidden="1" x14ac:dyDescent="0.25">
      <c r="D109" s="3"/>
      <c r="P109" s="3"/>
      <c r="Q109" s="3"/>
      <c r="R109" s="3"/>
      <c r="S109" s="3"/>
      <c r="T109" s="3"/>
      <c r="U109" s="3"/>
      <c r="V109" s="3"/>
      <c r="W109" s="3"/>
      <c r="X109" s="3"/>
      <c r="Y109" s="3"/>
      <c r="Z109" s="3"/>
      <c r="AA109" s="3"/>
      <c r="AB109" s="3"/>
      <c r="AC109" s="3"/>
      <c r="AD109" s="3"/>
      <c r="AP109" s="3"/>
    </row>
    <row r="110" spans="1:51" hidden="1" x14ac:dyDescent="0.25">
      <c r="D110" s="3"/>
      <c r="P110" s="3"/>
      <c r="Q110" s="3"/>
      <c r="R110" s="3"/>
      <c r="S110" s="3"/>
      <c r="T110" s="3"/>
      <c r="U110" s="3"/>
      <c r="V110" s="3"/>
      <c r="W110" s="3"/>
      <c r="X110" s="3"/>
      <c r="Y110" s="3"/>
      <c r="Z110" s="3"/>
      <c r="AA110" s="3"/>
      <c r="AB110" s="3"/>
      <c r="AC110" s="3"/>
      <c r="AD110" s="3"/>
      <c r="AP110" s="3"/>
    </row>
    <row r="111" spans="1:51" hidden="1" x14ac:dyDescent="0.25">
      <c r="D111" s="3"/>
      <c r="P111" s="3"/>
      <c r="Q111" s="3"/>
      <c r="R111" s="3"/>
      <c r="S111" s="3"/>
      <c r="T111" s="3"/>
      <c r="U111" s="3"/>
      <c r="V111" s="3"/>
      <c r="W111" s="3"/>
      <c r="X111" s="3"/>
      <c r="Y111" s="3"/>
      <c r="Z111" s="3"/>
      <c r="AA111" s="3"/>
      <c r="AB111" s="3"/>
      <c r="AC111" s="3"/>
      <c r="AD111" s="3"/>
      <c r="AP111" s="3"/>
    </row>
    <row r="112" spans="1:51" hidden="1" x14ac:dyDescent="0.25">
      <c r="D112" s="3"/>
      <c r="P112" s="3"/>
      <c r="Q112" s="3"/>
      <c r="R112" s="3"/>
      <c r="S112" s="3"/>
      <c r="T112" s="3"/>
      <c r="U112" s="3"/>
      <c r="V112" s="3"/>
      <c r="W112" s="3"/>
      <c r="X112" s="3"/>
      <c r="Y112" s="3"/>
      <c r="Z112" s="3"/>
      <c r="AA112" s="3"/>
      <c r="AB112" s="3"/>
      <c r="AC112" s="3"/>
      <c r="AD112" s="3"/>
      <c r="AP112" s="3"/>
    </row>
    <row r="113" spans="4:42" hidden="1" x14ac:dyDescent="0.25">
      <c r="D113" s="3"/>
      <c r="P113" s="3"/>
      <c r="Q113" s="3"/>
      <c r="R113" s="3"/>
      <c r="S113" s="3"/>
      <c r="T113" s="3"/>
      <c r="U113" s="3"/>
      <c r="V113" s="3"/>
      <c r="W113" s="3"/>
      <c r="X113" s="3"/>
      <c r="Y113" s="3"/>
      <c r="Z113" s="3"/>
      <c r="AA113" s="3"/>
      <c r="AB113" s="3"/>
      <c r="AC113" s="3"/>
      <c r="AD113" s="3"/>
      <c r="AP113" s="3"/>
    </row>
    <row r="114" spans="4:42" hidden="1" x14ac:dyDescent="0.25">
      <c r="D114" s="3"/>
      <c r="P114" s="3"/>
      <c r="Q114" s="3"/>
      <c r="R114" s="3"/>
      <c r="S114" s="3"/>
      <c r="T114" s="3"/>
      <c r="U114" s="3"/>
      <c r="V114" s="3"/>
      <c r="W114" s="3"/>
      <c r="X114" s="3"/>
      <c r="Y114" s="3"/>
      <c r="Z114" s="3"/>
      <c r="AA114" s="3"/>
      <c r="AB114" s="3"/>
      <c r="AC114" s="3"/>
      <c r="AD114" s="3"/>
      <c r="AP114" s="3"/>
    </row>
    <row r="115" spans="4:42" hidden="1" x14ac:dyDescent="0.25">
      <c r="D115" s="3"/>
      <c r="P115" s="3"/>
      <c r="Q115" s="3"/>
      <c r="R115" s="3"/>
      <c r="S115" s="3"/>
      <c r="T115" s="3"/>
      <c r="U115" s="3"/>
      <c r="V115" s="3"/>
      <c r="W115" s="3"/>
      <c r="X115" s="3"/>
      <c r="Y115" s="3"/>
      <c r="Z115" s="3"/>
      <c r="AA115" s="3"/>
      <c r="AB115" s="3"/>
      <c r="AC115" s="3"/>
      <c r="AD115" s="3"/>
      <c r="AP115" s="3"/>
    </row>
    <row r="116" spans="4:42" hidden="1" x14ac:dyDescent="0.25">
      <c r="D116" s="3"/>
      <c r="P116" s="3"/>
      <c r="Q116" s="3"/>
      <c r="R116" s="3"/>
      <c r="S116" s="3"/>
      <c r="T116" s="3"/>
      <c r="U116" s="3"/>
      <c r="V116" s="3"/>
      <c r="W116" s="3"/>
      <c r="X116" s="3"/>
      <c r="Y116" s="3"/>
      <c r="Z116" s="3"/>
      <c r="AA116" s="3"/>
      <c r="AB116" s="3"/>
      <c r="AC116" s="3"/>
      <c r="AD116" s="3"/>
      <c r="AP116" s="3"/>
    </row>
    <row r="117" spans="4:42" hidden="1" x14ac:dyDescent="0.25">
      <c r="D117" s="3"/>
      <c r="P117" s="3"/>
      <c r="Q117" s="3"/>
      <c r="R117" s="3"/>
      <c r="S117" s="3"/>
      <c r="T117" s="3"/>
      <c r="U117" s="3"/>
      <c r="V117" s="3"/>
      <c r="W117" s="3"/>
      <c r="X117" s="3"/>
      <c r="Y117" s="3"/>
      <c r="Z117" s="3"/>
      <c r="AA117" s="3"/>
      <c r="AB117" s="3"/>
      <c r="AC117" s="3"/>
      <c r="AD117" s="3"/>
      <c r="AP117" s="3"/>
    </row>
    <row r="118" spans="4:42" hidden="1" x14ac:dyDescent="0.25">
      <c r="D118" s="3"/>
      <c r="P118" s="3"/>
      <c r="Q118" s="3"/>
      <c r="R118" s="3"/>
      <c r="S118" s="3"/>
      <c r="T118" s="3"/>
      <c r="U118" s="3"/>
      <c r="V118" s="3"/>
      <c r="W118" s="3"/>
      <c r="X118" s="3"/>
      <c r="Y118" s="3"/>
      <c r="Z118" s="3"/>
      <c r="AA118" s="3"/>
      <c r="AB118" s="3"/>
      <c r="AC118" s="3"/>
      <c r="AD118" s="3"/>
      <c r="AP118" s="3"/>
    </row>
    <row r="119" spans="4:42" hidden="1" x14ac:dyDescent="0.25">
      <c r="D119" s="3"/>
      <c r="P119" s="3"/>
      <c r="Q119" s="3"/>
      <c r="R119" s="3"/>
      <c r="S119" s="3"/>
      <c r="T119" s="3"/>
      <c r="U119" s="3"/>
      <c r="V119" s="3"/>
      <c r="W119" s="3"/>
      <c r="X119" s="3"/>
      <c r="Y119" s="3"/>
      <c r="Z119" s="3"/>
      <c r="AA119" s="3"/>
      <c r="AB119" s="3"/>
      <c r="AC119" s="3"/>
      <c r="AD119" s="3"/>
      <c r="AP119" s="3"/>
    </row>
    <row r="120" spans="4:42" hidden="1" x14ac:dyDescent="0.25">
      <c r="D120" s="3"/>
      <c r="P120" s="3"/>
      <c r="Q120" s="3"/>
      <c r="R120" s="3"/>
      <c r="S120" s="3"/>
      <c r="T120" s="3"/>
      <c r="U120" s="3"/>
      <c r="V120" s="3"/>
      <c r="W120" s="3"/>
      <c r="X120" s="3"/>
      <c r="Y120" s="3"/>
      <c r="Z120" s="3"/>
      <c r="AA120" s="3"/>
      <c r="AB120" s="3"/>
      <c r="AC120" s="3"/>
      <c r="AD120" s="3"/>
      <c r="AP120" s="3"/>
    </row>
    <row r="121" spans="4:42" hidden="1" x14ac:dyDescent="0.25">
      <c r="D121" s="3"/>
      <c r="P121" s="3"/>
      <c r="Q121" s="3"/>
      <c r="R121" s="3"/>
      <c r="S121" s="3"/>
      <c r="T121" s="3"/>
      <c r="U121" s="3"/>
      <c r="V121" s="3"/>
      <c r="W121" s="3"/>
      <c r="X121" s="3"/>
      <c r="Y121" s="3"/>
      <c r="Z121" s="3"/>
      <c r="AA121" s="3"/>
      <c r="AB121" s="3"/>
      <c r="AC121" s="3"/>
      <c r="AD121" s="3"/>
      <c r="AP121" s="3"/>
    </row>
    <row r="122" spans="4:42" hidden="1" x14ac:dyDescent="0.25">
      <c r="D122" s="3"/>
      <c r="P122" s="3"/>
      <c r="Q122" s="3"/>
      <c r="R122" s="3"/>
      <c r="S122" s="3"/>
      <c r="T122" s="3"/>
      <c r="U122" s="3"/>
      <c r="V122" s="3"/>
      <c r="W122" s="3"/>
      <c r="X122" s="3"/>
      <c r="Y122" s="3"/>
      <c r="Z122" s="3"/>
      <c r="AA122" s="3"/>
      <c r="AB122" s="3"/>
      <c r="AC122" s="3"/>
      <c r="AD122" s="3"/>
      <c r="AP122" s="3"/>
    </row>
    <row r="123" spans="4:42" hidden="1" x14ac:dyDescent="0.25">
      <c r="D123" s="3"/>
      <c r="P123" s="3"/>
      <c r="Q123" s="3"/>
      <c r="R123" s="3"/>
      <c r="S123" s="3"/>
      <c r="T123" s="3"/>
      <c r="U123" s="3"/>
      <c r="V123" s="3"/>
      <c r="W123" s="3"/>
      <c r="X123" s="3"/>
      <c r="Y123" s="3"/>
      <c r="Z123" s="3"/>
      <c r="AA123" s="3"/>
      <c r="AB123" s="3"/>
      <c r="AC123" s="3"/>
      <c r="AD123" s="3"/>
      <c r="AP123" s="3"/>
    </row>
    <row r="124" spans="4:42" hidden="1" x14ac:dyDescent="0.25">
      <c r="D124" s="3"/>
      <c r="P124" s="3"/>
      <c r="Q124" s="3"/>
      <c r="R124" s="3"/>
      <c r="S124" s="3"/>
      <c r="T124" s="3"/>
      <c r="U124" s="3"/>
      <c r="V124" s="3"/>
      <c r="W124" s="3"/>
      <c r="X124" s="3"/>
      <c r="Y124" s="3"/>
      <c r="Z124" s="3"/>
      <c r="AA124" s="3"/>
      <c r="AB124" s="3"/>
      <c r="AC124" s="3"/>
      <c r="AD124" s="3"/>
      <c r="AP124" s="3"/>
    </row>
    <row r="125" spans="4:42" hidden="1" x14ac:dyDescent="0.25">
      <c r="D125" s="3"/>
      <c r="P125" s="3"/>
      <c r="Q125" s="3"/>
      <c r="R125" s="3"/>
      <c r="S125" s="3"/>
      <c r="T125" s="3"/>
      <c r="U125" s="3"/>
      <c r="V125" s="3"/>
      <c r="W125" s="3"/>
      <c r="X125" s="3"/>
      <c r="Y125" s="3"/>
      <c r="Z125" s="3"/>
      <c r="AA125" s="3"/>
      <c r="AB125" s="3"/>
      <c r="AC125" s="3"/>
      <c r="AD125" s="3"/>
      <c r="AP125" s="3"/>
    </row>
    <row r="126" spans="4:42" hidden="1" x14ac:dyDescent="0.25">
      <c r="D126" s="3"/>
      <c r="P126" s="3"/>
      <c r="Q126" s="3"/>
      <c r="R126" s="3"/>
      <c r="S126" s="3"/>
      <c r="T126" s="3"/>
      <c r="U126" s="3"/>
      <c r="V126" s="3"/>
      <c r="W126" s="3"/>
      <c r="X126" s="3"/>
      <c r="Y126" s="3"/>
      <c r="Z126" s="3"/>
      <c r="AA126" s="3"/>
      <c r="AB126" s="3"/>
      <c r="AC126" s="3"/>
      <c r="AD126" s="3"/>
      <c r="AP126" s="3"/>
    </row>
    <row r="127" spans="4:42" hidden="1" x14ac:dyDescent="0.25">
      <c r="D127" s="3"/>
      <c r="P127" s="3"/>
      <c r="Q127" s="3"/>
      <c r="R127" s="3"/>
      <c r="S127" s="3"/>
      <c r="T127" s="3"/>
      <c r="U127" s="3"/>
      <c r="V127" s="3"/>
      <c r="W127" s="3"/>
      <c r="X127" s="3"/>
      <c r="Y127" s="3"/>
      <c r="Z127" s="3"/>
      <c r="AA127" s="3"/>
      <c r="AB127" s="3"/>
      <c r="AC127" s="3"/>
      <c r="AD127" s="3"/>
      <c r="AP127" s="3"/>
    </row>
    <row r="128" spans="4:42" hidden="1" x14ac:dyDescent="0.25">
      <c r="D128" s="3"/>
      <c r="P128" s="3"/>
      <c r="Q128" s="3"/>
      <c r="R128" s="3"/>
      <c r="S128" s="3"/>
      <c r="T128" s="3"/>
      <c r="U128" s="3"/>
      <c r="V128" s="3"/>
      <c r="W128" s="3"/>
      <c r="X128" s="3"/>
      <c r="Y128" s="3"/>
      <c r="Z128" s="3"/>
      <c r="AA128" s="3"/>
      <c r="AB128" s="3"/>
      <c r="AC128" s="3"/>
      <c r="AD128" s="3"/>
      <c r="AP128" s="3"/>
    </row>
    <row r="129" spans="4:42" hidden="1" x14ac:dyDescent="0.25">
      <c r="D129" s="3"/>
      <c r="P129" s="3"/>
      <c r="Q129" s="3"/>
      <c r="R129" s="3"/>
      <c r="S129" s="3"/>
      <c r="T129" s="3"/>
      <c r="U129" s="3"/>
      <c r="V129" s="3"/>
      <c r="W129" s="3"/>
      <c r="X129" s="3"/>
      <c r="Y129" s="3"/>
      <c r="Z129" s="3"/>
      <c r="AA129" s="3"/>
      <c r="AB129" s="3"/>
      <c r="AC129" s="3"/>
      <c r="AD129" s="3"/>
      <c r="AP129" s="3"/>
    </row>
    <row r="130" spans="4:42" hidden="1" x14ac:dyDescent="0.25">
      <c r="D130" s="3"/>
      <c r="P130" s="3"/>
      <c r="Q130" s="3"/>
      <c r="R130" s="3"/>
      <c r="S130" s="3"/>
      <c r="T130" s="3"/>
      <c r="U130" s="3"/>
      <c r="V130" s="3"/>
      <c r="W130" s="3"/>
      <c r="X130" s="3"/>
      <c r="Y130" s="3"/>
      <c r="Z130" s="3"/>
      <c r="AA130" s="3"/>
      <c r="AB130" s="3"/>
      <c r="AC130" s="3"/>
      <c r="AD130" s="3"/>
      <c r="AP130" s="3"/>
    </row>
    <row r="131" spans="4:42" hidden="1" x14ac:dyDescent="0.25">
      <c r="D131" s="3"/>
      <c r="P131" s="3"/>
      <c r="Q131" s="3"/>
      <c r="R131" s="3"/>
      <c r="S131" s="3"/>
      <c r="T131" s="3"/>
      <c r="U131" s="3"/>
      <c r="V131" s="3"/>
      <c r="W131" s="3"/>
      <c r="X131" s="3"/>
      <c r="Y131" s="3"/>
      <c r="Z131" s="3"/>
      <c r="AA131" s="3"/>
      <c r="AB131" s="3"/>
      <c r="AC131" s="3"/>
      <c r="AD131" s="3"/>
      <c r="AP131" s="3"/>
    </row>
    <row r="132" spans="4:42" hidden="1" x14ac:dyDescent="0.25">
      <c r="D132" s="3"/>
      <c r="P132" s="3"/>
      <c r="Q132" s="3"/>
      <c r="R132" s="3"/>
      <c r="S132" s="3"/>
      <c r="T132" s="3"/>
      <c r="U132" s="3"/>
      <c r="V132" s="3"/>
      <c r="W132" s="3"/>
      <c r="X132" s="3"/>
      <c r="Y132" s="3"/>
      <c r="Z132" s="3"/>
      <c r="AA132" s="3"/>
      <c r="AB132" s="3"/>
      <c r="AC132" s="3"/>
      <c r="AD132" s="3"/>
      <c r="AP132" s="3"/>
    </row>
    <row r="133" spans="4:42" hidden="1" x14ac:dyDescent="0.25">
      <c r="D133" s="3"/>
      <c r="P133" s="3"/>
      <c r="Q133" s="3"/>
      <c r="R133" s="3"/>
      <c r="S133" s="3"/>
      <c r="T133" s="3"/>
      <c r="U133" s="3"/>
      <c r="V133" s="3"/>
      <c r="W133" s="3"/>
      <c r="X133" s="3"/>
      <c r="Y133" s="3"/>
      <c r="Z133" s="3"/>
      <c r="AA133" s="3"/>
      <c r="AB133" s="3"/>
      <c r="AC133" s="3"/>
      <c r="AD133" s="3"/>
      <c r="AP133" s="3"/>
    </row>
    <row r="134" spans="4:42" hidden="1" x14ac:dyDescent="0.25">
      <c r="D134" s="3"/>
      <c r="P134" s="3"/>
      <c r="Q134" s="3"/>
      <c r="R134" s="3"/>
      <c r="S134" s="3"/>
      <c r="T134" s="3"/>
      <c r="U134" s="3"/>
      <c r="V134" s="3"/>
      <c r="W134" s="3"/>
      <c r="X134" s="3"/>
      <c r="Y134" s="3"/>
      <c r="Z134" s="3"/>
      <c r="AA134" s="3"/>
      <c r="AB134" s="3"/>
      <c r="AC134" s="3"/>
      <c r="AD134" s="3"/>
      <c r="AP134" s="3"/>
    </row>
    <row r="135" spans="4:42" hidden="1" x14ac:dyDescent="0.25">
      <c r="D135" s="3"/>
      <c r="P135" s="3"/>
      <c r="Q135" s="3"/>
      <c r="R135" s="3"/>
      <c r="S135" s="3"/>
      <c r="T135" s="3"/>
      <c r="U135" s="3"/>
      <c r="V135" s="3"/>
      <c r="W135" s="3"/>
      <c r="X135" s="3"/>
      <c r="Y135" s="3"/>
      <c r="Z135" s="3"/>
      <c r="AA135" s="3"/>
      <c r="AB135" s="3"/>
      <c r="AC135" s="3"/>
      <c r="AD135" s="3"/>
      <c r="AP135" s="3"/>
    </row>
    <row r="136" spans="4:42" hidden="1" x14ac:dyDescent="0.25">
      <c r="D136" s="3"/>
      <c r="P136" s="3"/>
      <c r="Q136" s="3"/>
      <c r="R136" s="3"/>
      <c r="S136" s="3"/>
      <c r="T136" s="3"/>
      <c r="U136" s="3"/>
      <c r="V136" s="3"/>
      <c r="W136" s="3"/>
      <c r="X136" s="3"/>
      <c r="Y136" s="3"/>
      <c r="Z136" s="3"/>
      <c r="AA136" s="3"/>
      <c r="AB136" s="3"/>
      <c r="AC136" s="3"/>
      <c r="AD136" s="3"/>
      <c r="AP136" s="3"/>
    </row>
    <row r="137" spans="4:42" hidden="1" x14ac:dyDescent="0.25">
      <c r="D137" s="3"/>
      <c r="P137" s="3"/>
      <c r="Q137" s="3"/>
      <c r="R137" s="3"/>
      <c r="S137" s="3"/>
      <c r="T137" s="3"/>
      <c r="U137" s="3"/>
      <c r="V137" s="3"/>
      <c r="W137" s="3"/>
      <c r="X137" s="3"/>
      <c r="Y137" s="3"/>
      <c r="Z137" s="3"/>
      <c r="AA137" s="3"/>
      <c r="AB137" s="3"/>
      <c r="AC137" s="3"/>
      <c r="AD137" s="3"/>
      <c r="AP137" s="3"/>
    </row>
    <row r="138" spans="4:42" hidden="1" x14ac:dyDescent="0.25">
      <c r="D138" s="3"/>
      <c r="P138" s="3"/>
      <c r="Q138" s="3"/>
      <c r="R138" s="3"/>
      <c r="S138" s="3"/>
      <c r="T138" s="3"/>
      <c r="U138" s="3"/>
      <c r="V138" s="3"/>
      <c r="W138" s="3"/>
      <c r="X138" s="3"/>
      <c r="Y138" s="3"/>
      <c r="Z138" s="3"/>
      <c r="AA138" s="3"/>
      <c r="AB138" s="3"/>
      <c r="AC138" s="3"/>
      <c r="AD138" s="3"/>
      <c r="AP138" s="3"/>
    </row>
    <row r="139" spans="4:42" hidden="1" x14ac:dyDescent="0.25">
      <c r="D139" s="3"/>
      <c r="P139" s="3"/>
      <c r="Q139" s="3"/>
      <c r="R139" s="3"/>
      <c r="S139" s="3"/>
      <c r="T139" s="3"/>
      <c r="U139" s="3"/>
      <c r="V139" s="3"/>
      <c r="W139" s="3"/>
      <c r="X139" s="3"/>
      <c r="Y139" s="3"/>
      <c r="Z139" s="3"/>
      <c r="AA139" s="3"/>
      <c r="AB139" s="3"/>
      <c r="AC139" s="3"/>
      <c r="AD139" s="3"/>
      <c r="AP139" s="3"/>
    </row>
    <row r="140" spans="4:42" hidden="1" x14ac:dyDescent="0.25">
      <c r="D140" s="3"/>
      <c r="P140" s="3"/>
      <c r="Q140" s="3"/>
      <c r="R140" s="3"/>
      <c r="S140" s="3"/>
      <c r="T140" s="3"/>
      <c r="U140" s="3"/>
      <c r="V140" s="3"/>
      <c r="W140" s="3"/>
      <c r="X140" s="3"/>
      <c r="Y140" s="3"/>
      <c r="Z140" s="3"/>
      <c r="AA140" s="3"/>
      <c r="AB140" s="3"/>
      <c r="AC140" s="3"/>
      <c r="AD140" s="3"/>
      <c r="AP140" s="3"/>
    </row>
    <row r="141" spans="4:42" hidden="1" x14ac:dyDescent="0.25">
      <c r="D141" s="3"/>
      <c r="P141" s="3"/>
      <c r="Q141" s="3"/>
      <c r="R141" s="3"/>
      <c r="S141" s="3"/>
      <c r="T141" s="3"/>
      <c r="U141" s="3"/>
      <c r="V141" s="3"/>
      <c r="W141" s="3"/>
      <c r="X141" s="3"/>
      <c r="Y141" s="3"/>
      <c r="Z141" s="3"/>
      <c r="AA141" s="3"/>
      <c r="AB141" s="3"/>
      <c r="AC141" s="3"/>
      <c r="AD141" s="3"/>
      <c r="AP141" s="3"/>
    </row>
    <row r="142" spans="4:42" hidden="1" x14ac:dyDescent="0.25">
      <c r="D142" s="3"/>
      <c r="P142" s="3"/>
      <c r="Q142" s="3"/>
      <c r="R142" s="3"/>
      <c r="S142" s="3"/>
      <c r="T142" s="3"/>
      <c r="U142" s="3"/>
      <c r="V142" s="3"/>
      <c r="W142" s="3"/>
      <c r="X142" s="3"/>
      <c r="Y142" s="3"/>
      <c r="Z142" s="3"/>
      <c r="AA142" s="3"/>
      <c r="AB142" s="3"/>
      <c r="AC142" s="3"/>
      <c r="AD142" s="3"/>
      <c r="AP142" s="3"/>
    </row>
    <row r="143" spans="4:42" hidden="1" x14ac:dyDescent="0.25">
      <c r="D143" s="3"/>
      <c r="P143" s="3"/>
      <c r="Q143" s="3"/>
      <c r="R143" s="3"/>
      <c r="S143" s="3"/>
      <c r="T143" s="3"/>
      <c r="U143" s="3"/>
      <c r="V143" s="3"/>
      <c r="W143" s="3"/>
      <c r="X143" s="3"/>
      <c r="Y143" s="3"/>
      <c r="Z143" s="3"/>
      <c r="AA143" s="3"/>
      <c r="AB143" s="3"/>
      <c r="AC143" s="3"/>
      <c r="AD143" s="3"/>
      <c r="AP143" s="3"/>
    </row>
    <row r="144" spans="4:42" hidden="1" x14ac:dyDescent="0.25">
      <c r="D144" s="3"/>
      <c r="P144" s="3"/>
      <c r="Q144" s="3"/>
      <c r="R144" s="3"/>
      <c r="S144" s="3"/>
      <c r="T144" s="3"/>
      <c r="U144" s="3"/>
      <c r="V144" s="3"/>
      <c r="W144" s="3"/>
      <c r="X144" s="3"/>
      <c r="Y144" s="3"/>
      <c r="Z144" s="3"/>
      <c r="AA144" s="3"/>
      <c r="AB144" s="3"/>
      <c r="AC144" s="3"/>
      <c r="AD144" s="3"/>
      <c r="AP144" s="3"/>
    </row>
    <row r="145" spans="4:42" hidden="1" x14ac:dyDescent="0.25">
      <c r="D145" s="3"/>
      <c r="P145" s="3"/>
      <c r="Q145" s="3"/>
      <c r="R145" s="3"/>
      <c r="S145" s="3"/>
      <c r="T145" s="3"/>
      <c r="U145" s="3"/>
      <c r="V145" s="3"/>
      <c r="W145" s="3"/>
      <c r="X145" s="3"/>
      <c r="Y145" s="3"/>
      <c r="Z145" s="3"/>
      <c r="AA145" s="3"/>
      <c r="AB145" s="3"/>
      <c r="AC145" s="3"/>
      <c r="AD145" s="3"/>
      <c r="AP145" s="3"/>
    </row>
    <row r="146" spans="4:42" hidden="1" x14ac:dyDescent="0.25">
      <c r="D146" s="3"/>
      <c r="P146" s="3"/>
      <c r="Q146" s="3"/>
      <c r="R146" s="3"/>
      <c r="S146" s="3"/>
      <c r="T146" s="3"/>
      <c r="U146" s="3"/>
      <c r="V146" s="3"/>
      <c r="W146" s="3"/>
      <c r="X146" s="3"/>
      <c r="Y146" s="3"/>
      <c r="Z146" s="3"/>
      <c r="AA146" s="3"/>
      <c r="AB146" s="3"/>
      <c r="AC146" s="3"/>
      <c r="AD146" s="3"/>
      <c r="AP146" s="3"/>
    </row>
    <row r="147" spans="4:42" hidden="1" x14ac:dyDescent="0.25">
      <c r="D147" s="3"/>
      <c r="P147" s="3"/>
      <c r="Q147" s="3"/>
      <c r="R147" s="3"/>
      <c r="S147" s="3"/>
      <c r="T147" s="3"/>
      <c r="U147" s="3"/>
      <c r="V147" s="3"/>
      <c r="W147" s="3"/>
      <c r="X147" s="3"/>
      <c r="Y147" s="3"/>
      <c r="Z147" s="3"/>
      <c r="AA147" s="3"/>
      <c r="AB147" s="3"/>
      <c r="AC147" s="3"/>
      <c r="AD147" s="3"/>
      <c r="AP147" s="3"/>
    </row>
    <row r="148" spans="4:42" hidden="1" x14ac:dyDescent="0.25">
      <c r="D148" s="3"/>
      <c r="P148" s="3"/>
      <c r="Q148" s="3"/>
      <c r="R148" s="3"/>
      <c r="S148" s="3"/>
      <c r="T148" s="3"/>
      <c r="U148" s="3"/>
      <c r="V148" s="3"/>
      <c r="W148" s="3"/>
      <c r="X148" s="3"/>
      <c r="Y148" s="3"/>
      <c r="Z148" s="3"/>
      <c r="AA148" s="3"/>
      <c r="AB148" s="3"/>
      <c r="AC148" s="3"/>
      <c r="AD148" s="3"/>
      <c r="AP148" s="3"/>
    </row>
    <row r="149" spans="4:42" hidden="1" x14ac:dyDescent="0.25">
      <c r="D149" s="3"/>
      <c r="P149" s="3"/>
      <c r="Q149" s="3"/>
      <c r="R149" s="3"/>
      <c r="S149" s="3"/>
      <c r="T149" s="3"/>
      <c r="U149" s="3"/>
      <c r="V149" s="3"/>
      <c r="W149" s="3"/>
      <c r="X149" s="3"/>
      <c r="Y149" s="3"/>
      <c r="Z149" s="3"/>
      <c r="AA149" s="3"/>
      <c r="AB149" s="3"/>
      <c r="AC149" s="3"/>
      <c r="AD149" s="3"/>
      <c r="AP149" s="3"/>
    </row>
    <row r="150" spans="4:42" hidden="1" x14ac:dyDescent="0.25">
      <c r="D150" s="3"/>
      <c r="P150" s="3"/>
      <c r="Q150" s="3"/>
      <c r="R150" s="3"/>
      <c r="S150" s="3"/>
      <c r="T150" s="3"/>
      <c r="U150" s="3"/>
      <c r="V150" s="3"/>
      <c r="W150" s="3"/>
      <c r="X150" s="3"/>
      <c r="Y150" s="3"/>
      <c r="Z150" s="3"/>
      <c r="AA150" s="3"/>
      <c r="AB150" s="3"/>
      <c r="AC150" s="3"/>
      <c r="AD150" s="3"/>
      <c r="AP150" s="3"/>
    </row>
    <row r="151" spans="4:42" hidden="1" x14ac:dyDescent="0.25">
      <c r="D151" s="3"/>
      <c r="P151" s="3"/>
      <c r="Q151" s="3"/>
      <c r="R151" s="3"/>
      <c r="S151" s="3"/>
      <c r="T151" s="3"/>
      <c r="U151" s="3"/>
      <c r="V151" s="3"/>
      <c r="W151" s="3"/>
      <c r="X151" s="3"/>
      <c r="Y151" s="3"/>
      <c r="Z151" s="3"/>
      <c r="AA151" s="3"/>
      <c r="AB151" s="3"/>
      <c r="AC151" s="3"/>
      <c r="AD151" s="3"/>
      <c r="AP151" s="3"/>
    </row>
    <row r="152" spans="4:42" hidden="1" x14ac:dyDescent="0.25">
      <c r="D152" s="3"/>
      <c r="P152" s="3"/>
      <c r="Q152" s="3"/>
      <c r="R152" s="3"/>
      <c r="S152" s="3"/>
      <c r="T152" s="3"/>
      <c r="U152" s="3"/>
      <c r="V152" s="3"/>
      <c r="W152" s="3"/>
      <c r="X152" s="3"/>
      <c r="Y152" s="3"/>
      <c r="Z152" s="3"/>
      <c r="AA152" s="3"/>
      <c r="AB152" s="3"/>
      <c r="AC152" s="3"/>
      <c r="AD152" s="3"/>
      <c r="AP152" s="3"/>
    </row>
    <row r="153" spans="4:42" hidden="1" x14ac:dyDescent="0.25">
      <c r="D153" s="3"/>
      <c r="P153" s="3"/>
      <c r="Q153" s="3"/>
      <c r="R153" s="3"/>
      <c r="S153" s="3"/>
      <c r="T153" s="3"/>
      <c r="U153" s="3"/>
      <c r="V153" s="3"/>
      <c r="W153" s="3"/>
      <c r="X153" s="3"/>
      <c r="Y153" s="3"/>
      <c r="Z153" s="3"/>
      <c r="AA153" s="3"/>
      <c r="AB153" s="3"/>
      <c r="AC153" s="3"/>
      <c r="AD153" s="3"/>
      <c r="AP153" s="3"/>
    </row>
    <row r="154" spans="4:42" hidden="1" x14ac:dyDescent="0.25">
      <c r="D154" s="3"/>
      <c r="P154" s="3"/>
      <c r="Q154" s="3"/>
      <c r="R154" s="3"/>
      <c r="S154" s="3"/>
      <c r="T154" s="3"/>
      <c r="U154" s="3"/>
      <c r="V154" s="3"/>
      <c r="W154" s="3"/>
      <c r="X154" s="3"/>
      <c r="Y154" s="3"/>
      <c r="Z154" s="3"/>
      <c r="AA154" s="3"/>
      <c r="AB154" s="3"/>
      <c r="AC154" s="3"/>
      <c r="AD154" s="3"/>
      <c r="AP154" s="3"/>
    </row>
    <row r="155" spans="4:42" hidden="1" x14ac:dyDescent="0.25">
      <c r="D155" s="3"/>
      <c r="P155" s="3"/>
      <c r="Q155" s="3"/>
      <c r="R155" s="3"/>
      <c r="S155" s="3"/>
      <c r="T155" s="3"/>
      <c r="U155" s="3"/>
      <c r="V155" s="3"/>
      <c r="W155" s="3"/>
      <c r="X155" s="3"/>
      <c r="Y155" s="3"/>
      <c r="Z155" s="3"/>
      <c r="AA155" s="3"/>
      <c r="AB155" s="3"/>
      <c r="AC155" s="3"/>
      <c r="AD155" s="3"/>
      <c r="AP155" s="3"/>
    </row>
    <row r="156" spans="4:42" hidden="1" x14ac:dyDescent="0.25">
      <c r="D156" s="3"/>
      <c r="P156" s="3"/>
      <c r="Q156" s="3"/>
      <c r="R156" s="3"/>
      <c r="S156" s="3"/>
      <c r="T156" s="3"/>
      <c r="U156" s="3"/>
      <c r="V156" s="3"/>
      <c r="W156" s="3"/>
      <c r="X156" s="3"/>
      <c r="Y156" s="3"/>
      <c r="Z156" s="3"/>
      <c r="AA156" s="3"/>
      <c r="AB156" s="3"/>
      <c r="AC156" s="3"/>
      <c r="AD156" s="3"/>
      <c r="AP156" s="3"/>
    </row>
    <row r="157" spans="4:42" hidden="1" x14ac:dyDescent="0.25">
      <c r="D157" s="3"/>
      <c r="P157" s="3"/>
      <c r="Q157" s="3"/>
      <c r="R157" s="3"/>
      <c r="S157" s="3"/>
      <c r="T157" s="3"/>
      <c r="U157" s="3"/>
      <c r="V157" s="3"/>
      <c r="W157" s="3"/>
      <c r="X157" s="3"/>
      <c r="Y157" s="3"/>
      <c r="Z157" s="3"/>
      <c r="AA157" s="3"/>
      <c r="AB157" s="3"/>
      <c r="AC157" s="3"/>
      <c r="AD157" s="3"/>
      <c r="AP157" s="3"/>
    </row>
    <row r="158" spans="4:42" hidden="1" x14ac:dyDescent="0.25">
      <c r="D158" s="3"/>
      <c r="P158" s="3"/>
      <c r="Q158" s="3"/>
      <c r="R158" s="3"/>
      <c r="S158" s="3"/>
      <c r="T158" s="3"/>
      <c r="U158" s="3"/>
      <c r="V158" s="3"/>
      <c r="W158" s="3"/>
      <c r="X158" s="3"/>
      <c r="Y158" s="3"/>
      <c r="Z158" s="3"/>
      <c r="AA158" s="3"/>
      <c r="AB158" s="3"/>
      <c r="AC158" s="3"/>
      <c r="AD158" s="3"/>
      <c r="AP158" s="3"/>
    </row>
    <row r="159" spans="4:42" hidden="1" x14ac:dyDescent="0.25">
      <c r="D159" s="3"/>
      <c r="P159" s="3"/>
      <c r="Q159" s="3"/>
      <c r="R159" s="3"/>
      <c r="S159" s="3"/>
      <c r="T159" s="3"/>
      <c r="U159" s="3"/>
      <c r="V159" s="3"/>
      <c r="W159" s="3"/>
      <c r="X159" s="3"/>
      <c r="Y159" s="3"/>
      <c r="Z159" s="3"/>
      <c r="AA159" s="3"/>
      <c r="AB159" s="3"/>
      <c r="AC159" s="3"/>
      <c r="AD159" s="3"/>
      <c r="AP159" s="3"/>
    </row>
    <row r="160" spans="4:42" hidden="1" x14ac:dyDescent="0.25">
      <c r="D160" s="3"/>
      <c r="P160" s="3"/>
      <c r="Q160" s="3"/>
      <c r="R160" s="3"/>
      <c r="S160" s="3"/>
      <c r="T160" s="3"/>
      <c r="U160" s="3"/>
      <c r="V160" s="3"/>
      <c r="W160" s="3"/>
      <c r="X160" s="3"/>
      <c r="Y160" s="3"/>
      <c r="Z160" s="3"/>
      <c r="AA160" s="3"/>
      <c r="AB160" s="3"/>
      <c r="AC160" s="3"/>
      <c r="AD160" s="3"/>
      <c r="AP160" s="3"/>
    </row>
    <row r="161" spans="4:42" hidden="1" x14ac:dyDescent="0.25">
      <c r="D161" s="3"/>
      <c r="P161" s="3"/>
      <c r="Q161" s="3"/>
      <c r="R161" s="3"/>
      <c r="S161" s="3"/>
      <c r="T161" s="3"/>
      <c r="U161" s="3"/>
      <c r="V161" s="3"/>
      <c r="W161" s="3"/>
      <c r="X161" s="3"/>
      <c r="Y161" s="3"/>
      <c r="Z161" s="3"/>
      <c r="AA161" s="3"/>
      <c r="AB161" s="3"/>
      <c r="AC161" s="3"/>
      <c r="AD161" s="3"/>
      <c r="AP161" s="3"/>
    </row>
    <row r="162" spans="4:42" hidden="1" x14ac:dyDescent="0.25">
      <c r="D162" s="3"/>
      <c r="P162" s="3"/>
      <c r="Q162" s="3"/>
      <c r="R162" s="3"/>
      <c r="S162" s="3"/>
      <c r="T162" s="3"/>
      <c r="U162" s="3"/>
      <c r="V162" s="3"/>
      <c r="W162" s="3"/>
      <c r="X162" s="3"/>
      <c r="Y162" s="3"/>
      <c r="Z162" s="3"/>
      <c r="AA162" s="3"/>
      <c r="AB162" s="3"/>
      <c r="AC162" s="3"/>
      <c r="AD162" s="3"/>
      <c r="AP162" s="3"/>
    </row>
    <row r="163" spans="4:42" hidden="1" x14ac:dyDescent="0.25">
      <c r="D163" s="3"/>
      <c r="P163" s="3"/>
      <c r="Q163" s="3"/>
      <c r="R163" s="3"/>
      <c r="S163" s="3"/>
      <c r="T163" s="3"/>
      <c r="U163" s="3"/>
      <c r="V163" s="3"/>
      <c r="W163" s="3"/>
      <c r="X163" s="3"/>
      <c r="Y163" s="3"/>
      <c r="Z163" s="3"/>
      <c r="AA163" s="3"/>
      <c r="AB163" s="3"/>
      <c r="AC163" s="3"/>
      <c r="AD163" s="3"/>
      <c r="AP163" s="3"/>
    </row>
    <row r="164" spans="4:42" hidden="1" x14ac:dyDescent="0.25">
      <c r="D164" s="3"/>
      <c r="P164" s="3"/>
      <c r="Q164" s="3"/>
      <c r="R164" s="3"/>
      <c r="S164" s="3"/>
      <c r="T164" s="3"/>
      <c r="U164" s="3"/>
      <c r="V164" s="3"/>
      <c r="W164" s="3"/>
      <c r="X164" s="3"/>
      <c r="Y164" s="3"/>
      <c r="Z164" s="3"/>
      <c r="AA164" s="3"/>
      <c r="AB164" s="3"/>
      <c r="AC164" s="3"/>
      <c r="AD164" s="3"/>
      <c r="AP164" s="3"/>
    </row>
    <row r="165" spans="4:42" hidden="1" x14ac:dyDescent="0.25">
      <c r="D165" s="3"/>
      <c r="P165" s="3"/>
      <c r="Q165" s="3"/>
      <c r="R165" s="3"/>
      <c r="S165" s="3"/>
      <c r="T165" s="3"/>
      <c r="U165" s="3"/>
      <c r="V165" s="3"/>
      <c r="W165" s="3"/>
      <c r="X165" s="3"/>
      <c r="Y165" s="3"/>
      <c r="Z165" s="3"/>
      <c r="AA165" s="3"/>
      <c r="AB165" s="3"/>
      <c r="AC165" s="3"/>
      <c r="AD165" s="3"/>
      <c r="AP165" s="3"/>
    </row>
    <row r="166" spans="4:42" hidden="1" x14ac:dyDescent="0.25">
      <c r="D166" s="3"/>
      <c r="P166" s="3"/>
      <c r="Q166" s="3"/>
      <c r="R166" s="3"/>
      <c r="S166" s="3"/>
      <c r="T166" s="3"/>
      <c r="U166" s="3"/>
      <c r="V166" s="3"/>
      <c r="W166" s="3"/>
      <c r="X166" s="3"/>
      <c r="Y166" s="3"/>
      <c r="Z166" s="3"/>
      <c r="AA166" s="3"/>
      <c r="AB166" s="3"/>
      <c r="AC166" s="3"/>
      <c r="AD166" s="3"/>
      <c r="AP166" s="3"/>
    </row>
    <row r="167" spans="4:42" hidden="1" x14ac:dyDescent="0.25">
      <c r="D167" s="3"/>
      <c r="P167" s="3"/>
      <c r="Q167" s="3"/>
      <c r="R167" s="3"/>
      <c r="S167" s="3"/>
      <c r="T167" s="3"/>
      <c r="U167" s="3"/>
      <c r="V167" s="3"/>
      <c r="W167" s="3"/>
      <c r="X167" s="3"/>
      <c r="Y167" s="3"/>
      <c r="Z167" s="3"/>
      <c r="AA167" s="3"/>
      <c r="AB167" s="3"/>
      <c r="AC167" s="3"/>
      <c r="AD167" s="3"/>
      <c r="AP167" s="3"/>
    </row>
    <row r="168" spans="4:42" hidden="1" x14ac:dyDescent="0.25">
      <c r="D168" s="3"/>
      <c r="P168" s="3"/>
      <c r="Q168" s="3"/>
      <c r="R168" s="3"/>
      <c r="S168" s="3"/>
      <c r="T168" s="3"/>
      <c r="U168" s="3"/>
      <c r="V168" s="3"/>
      <c r="W168" s="3"/>
      <c r="X168" s="3"/>
      <c r="Y168" s="3"/>
      <c r="Z168" s="3"/>
      <c r="AA168" s="3"/>
      <c r="AB168" s="3"/>
      <c r="AC168" s="3"/>
      <c r="AD168" s="3"/>
      <c r="AP168" s="3"/>
    </row>
    <row r="169" spans="4:42" hidden="1" x14ac:dyDescent="0.25">
      <c r="D169" s="3"/>
      <c r="P169" s="3"/>
      <c r="Q169" s="3"/>
      <c r="R169" s="3"/>
      <c r="S169" s="3"/>
      <c r="T169" s="3"/>
      <c r="U169" s="3"/>
      <c r="V169" s="3"/>
      <c r="W169" s="3"/>
      <c r="X169" s="3"/>
      <c r="Y169" s="3"/>
      <c r="Z169" s="3"/>
      <c r="AA169" s="3"/>
      <c r="AB169" s="3"/>
      <c r="AC169" s="3"/>
      <c r="AD169" s="3"/>
      <c r="AP169" s="3"/>
    </row>
    <row r="170" spans="4:42" hidden="1" x14ac:dyDescent="0.25">
      <c r="D170" s="3"/>
      <c r="P170" s="3"/>
      <c r="Q170" s="3"/>
      <c r="R170" s="3"/>
      <c r="S170" s="3"/>
      <c r="T170" s="3"/>
      <c r="U170" s="3"/>
      <c r="V170" s="3"/>
      <c r="W170" s="3"/>
      <c r="X170" s="3"/>
      <c r="Y170" s="3"/>
      <c r="Z170" s="3"/>
      <c r="AA170" s="3"/>
      <c r="AB170" s="3"/>
      <c r="AC170" s="3"/>
      <c r="AD170" s="3"/>
      <c r="AP170" s="3"/>
    </row>
    <row r="171" spans="4:42" hidden="1" x14ac:dyDescent="0.25">
      <c r="D171" s="3"/>
      <c r="P171" s="3"/>
      <c r="Q171" s="3"/>
      <c r="R171" s="3"/>
      <c r="S171" s="3"/>
      <c r="T171" s="3"/>
      <c r="U171" s="3"/>
      <c r="V171" s="3"/>
      <c r="W171" s="3"/>
      <c r="X171" s="3"/>
      <c r="Y171" s="3"/>
      <c r="Z171" s="3"/>
      <c r="AA171" s="3"/>
      <c r="AB171" s="3"/>
      <c r="AC171" s="3"/>
      <c r="AD171" s="3"/>
      <c r="AP171" s="3"/>
    </row>
    <row r="172" spans="4:42" hidden="1" x14ac:dyDescent="0.25">
      <c r="D172" s="3"/>
      <c r="P172" s="3"/>
      <c r="Q172" s="3"/>
      <c r="R172" s="3"/>
      <c r="S172" s="3"/>
      <c r="T172" s="3"/>
      <c r="U172" s="3"/>
      <c r="V172" s="3"/>
      <c r="W172" s="3"/>
      <c r="X172" s="3"/>
      <c r="Y172" s="3"/>
      <c r="Z172" s="3"/>
      <c r="AA172" s="3"/>
      <c r="AB172" s="3"/>
      <c r="AC172" s="3"/>
      <c r="AD172" s="3"/>
      <c r="AP172" s="3"/>
    </row>
    <row r="173" spans="4:42" hidden="1" x14ac:dyDescent="0.25">
      <c r="D173" s="3"/>
      <c r="P173" s="3"/>
      <c r="Q173" s="3"/>
      <c r="R173" s="3"/>
      <c r="S173" s="3"/>
      <c r="T173" s="3"/>
      <c r="U173" s="3"/>
      <c r="V173" s="3"/>
      <c r="W173" s="3"/>
      <c r="X173" s="3"/>
      <c r="Y173" s="3"/>
      <c r="Z173" s="3"/>
      <c r="AA173" s="3"/>
      <c r="AB173" s="3"/>
      <c r="AC173" s="3"/>
      <c r="AD173" s="3"/>
      <c r="AP173" s="3"/>
    </row>
    <row r="174" spans="4:42" hidden="1" x14ac:dyDescent="0.25">
      <c r="D174" s="3"/>
      <c r="P174" s="3"/>
      <c r="Q174" s="3"/>
      <c r="R174" s="3"/>
      <c r="S174" s="3"/>
      <c r="T174" s="3"/>
      <c r="U174" s="3"/>
      <c r="V174" s="3"/>
      <c r="W174" s="3"/>
      <c r="X174" s="3"/>
      <c r="Y174" s="3"/>
      <c r="Z174" s="3"/>
      <c r="AA174" s="3"/>
      <c r="AB174" s="3"/>
      <c r="AC174" s="3"/>
      <c r="AD174" s="3"/>
      <c r="AP174" s="3"/>
    </row>
    <row r="175" spans="4:42" hidden="1" x14ac:dyDescent="0.25">
      <c r="D175" s="3"/>
      <c r="P175" s="3"/>
      <c r="Q175" s="3"/>
      <c r="R175" s="3"/>
      <c r="S175" s="3"/>
      <c r="T175" s="3"/>
      <c r="U175" s="3"/>
      <c r="V175" s="3"/>
      <c r="W175" s="3"/>
      <c r="X175" s="3"/>
      <c r="Y175" s="3"/>
      <c r="Z175" s="3"/>
      <c r="AA175" s="3"/>
      <c r="AB175" s="3"/>
      <c r="AC175" s="3"/>
      <c r="AD175" s="3"/>
      <c r="AP175" s="3"/>
    </row>
    <row r="176" spans="4:42" hidden="1" x14ac:dyDescent="0.25">
      <c r="D176" s="3"/>
      <c r="P176" s="3"/>
      <c r="Q176" s="3"/>
      <c r="R176" s="3"/>
      <c r="S176" s="3"/>
      <c r="T176" s="3"/>
      <c r="U176" s="3"/>
      <c r="V176" s="3"/>
      <c r="W176" s="3"/>
      <c r="X176" s="3"/>
      <c r="Y176" s="3"/>
      <c r="Z176" s="3"/>
      <c r="AA176" s="3"/>
      <c r="AB176" s="3"/>
      <c r="AC176" s="3"/>
      <c r="AD176" s="3"/>
      <c r="AP176" s="3"/>
    </row>
    <row r="177" spans="4:42" hidden="1" x14ac:dyDescent="0.25">
      <c r="D177" s="3"/>
      <c r="P177" s="3"/>
      <c r="Q177" s="3"/>
      <c r="R177" s="3"/>
      <c r="S177" s="3"/>
      <c r="T177" s="3"/>
      <c r="U177" s="3"/>
      <c r="V177" s="3"/>
      <c r="W177" s="3"/>
      <c r="X177" s="3"/>
      <c r="Y177" s="3"/>
      <c r="Z177" s="3"/>
      <c r="AA177" s="3"/>
      <c r="AB177" s="3"/>
      <c r="AC177" s="3"/>
      <c r="AD177" s="3"/>
      <c r="AP177" s="3"/>
    </row>
    <row r="178" spans="4:42" hidden="1" x14ac:dyDescent="0.25">
      <c r="D178" s="3"/>
      <c r="P178" s="3"/>
      <c r="Q178" s="3"/>
      <c r="R178" s="3"/>
      <c r="S178" s="3"/>
      <c r="T178" s="3"/>
      <c r="U178" s="3"/>
      <c r="V178" s="3"/>
      <c r="W178" s="3"/>
      <c r="X178" s="3"/>
      <c r="Y178" s="3"/>
      <c r="Z178" s="3"/>
      <c r="AA178" s="3"/>
      <c r="AB178" s="3"/>
      <c r="AC178" s="3"/>
      <c r="AD178" s="3"/>
      <c r="AP178" s="3"/>
    </row>
    <row r="179" spans="4:42" hidden="1" x14ac:dyDescent="0.25">
      <c r="P179" s="3"/>
      <c r="Q179" s="3"/>
      <c r="R179" s="3"/>
      <c r="S179" s="3"/>
      <c r="T179" s="3"/>
      <c r="U179" s="3"/>
      <c r="V179" s="3"/>
      <c r="W179" s="3"/>
      <c r="X179" s="3"/>
      <c r="Y179" s="3"/>
      <c r="Z179" s="3"/>
      <c r="AA179" s="3"/>
      <c r="AB179" s="3"/>
      <c r="AC179" s="3"/>
      <c r="AD179" s="3"/>
      <c r="AP179" s="3"/>
    </row>
    <row r="180" spans="4:42" hidden="1" x14ac:dyDescent="0.25">
      <c r="P180" s="3"/>
      <c r="Q180" s="3"/>
      <c r="R180" s="3"/>
      <c r="S180" s="3"/>
      <c r="T180" s="3"/>
      <c r="U180" s="3"/>
      <c r="V180" s="3"/>
      <c r="W180" s="3"/>
      <c r="X180" s="3"/>
      <c r="Y180" s="3"/>
      <c r="Z180" s="3"/>
      <c r="AA180" s="3"/>
      <c r="AB180" s="3"/>
      <c r="AC180" s="3"/>
      <c r="AD180" s="3"/>
      <c r="AP180" s="3"/>
    </row>
    <row r="181" spans="4:42" hidden="1" x14ac:dyDescent="0.25">
      <c r="P181" s="3"/>
      <c r="Q181" s="3"/>
      <c r="R181" s="3"/>
      <c r="S181" s="3"/>
      <c r="T181" s="3"/>
      <c r="U181" s="3"/>
      <c r="V181" s="3"/>
      <c r="W181" s="3"/>
      <c r="X181" s="3"/>
      <c r="Y181" s="3"/>
      <c r="Z181" s="3"/>
      <c r="AA181" s="3"/>
      <c r="AB181" s="3"/>
      <c r="AC181" s="3"/>
      <c r="AD181" s="3"/>
      <c r="AP181" s="3"/>
    </row>
    <row r="182" spans="4:42" hidden="1" x14ac:dyDescent="0.25">
      <c r="P182" s="3"/>
      <c r="Q182" s="3"/>
      <c r="R182" s="3"/>
      <c r="S182" s="3"/>
      <c r="T182" s="3"/>
      <c r="U182" s="3"/>
      <c r="V182" s="3"/>
      <c r="W182" s="3"/>
      <c r="X182" s="3"/>
      <c r="Y182" s="3"/>
      <c r="Z182" s="3"/>
      <c r="AA182" s="3"/>
      <c r="AB182" s="3"/>
      <c r="AC182" s="3"/>
      <c r="AD182" s="3"/>
      <c r="AP182" s="3"/>
    </row>
    <row r="183" spans="4:42" hidden="1" x14ac:dyDescent="0.25">
      <c r="P183" s="3"/>
      <c r="Q183" s="3"/>
      <c r="R183" s="3"/>
      <c r="S183" s="3"/>
      <c r="T183" s="3"/>
      <c r="U183" s="3"/>
      <c r="V183" s="3"/>
      <c r="W183" s="3"/>
      <c r="X183" s="3"/>
      <c r="Y183" s="3"/>
      <c r="Z183" s="3"/>
      <c r="AA183" s="3"/>
      <c r="AB183" s="3"/>
      <c r="AC183" s="3"/>
      <c r="AD183" s="3"/>
      <c r="AP183" s="3"/>
    </row>
    <row r="184" spans="4:42" hidden="1" x14ac:dyDescent="0.25">
      <c r="P184" s="3"/>
      <c r="Q184" s="3"/>
      <c r="R184" s="3"/>
      <c r="S184" s="3"/>
      <c r="T184" s="3"/>
      <c r="U184" s="3"/>
      <c r="V184" s="3"/>
      <c r="W184" s="3"/>
      <c r="X184" s="3"/>
      <c r="Y184" s="3"/>
      <c r="Z184" s="3"/>
      <c r="AA184" s="3"/>
      <c r="AB184" s="3"/>
      <c r="AC184" s="3"/>
      <c r="AD184" s="3"/>
      <c r="AP184" s="3"/>
    </row>
    <row r="185" spans="4:42" hidden="1" x14ac:dyDescent="0.25">
      <c r="P185" s="3"/>
      <c r="Q185" s="3"/>
      <c r="R185" s="3"/>
      <c r="S185" s="3"/>
      <c r="T185" s="3"/>
      <c r="U185" s="3"/>
      <c r="V185" s="3"/>
      <c r="W185" s="3"/>
      <c r="X185" s="3"/>
      <c r="Y185" s="3"/>
      <c r="Z185" s="3"/>
      <c r="AA185" s="3"/>
      <c r="AB185" s="3"/>
      <c r="AC185" s="3"/>
      <c r="AD185" s="3"/>
      <c r="AP185" s="3"/>
    </row>
    <row r="186" spans="4:42" hidden="1" x14ac:dyDescent="0.25">
      <c r="P186" s="3"/>
      <c r="Q186" s="3"/>
      <c r="R186" s="3"/>
      <c r="S186" s="3"/>
      <c r="T186" s="3"/>
      <c r="U186" s="3"/>
      <c r="V186" s="3"/>
      <c r="W186" s="3"/>
      <c r="X186" s="3"/>
      <c r="Y186" s="3"/>
      <c r="Z186" s="3"/>
      <c r="AA186" s="3"/>
      <c r="AB186" s="3"/>
      <c r="AC186" s="3"/>
      <c r="AD186" s="3"/>
      <c r="AP186" s="3"/>
    </row>
    <row r="187" spans="4:42" hidden="1" x14ac:dyDescent="0.25">
      <c r="P187" s="3"/>
      <c r="Q187" s="3"/>
      <c r="R187" s="3"/>
      <c r="S187" s="3"/>
      <c r="T187" s="3"/>
      <c r="U187" s="3"/>
      <c r="V187" s="3"/>
      <c r="W187" s="3"/>
      <c r="X187" s="3"/>
      <c r="Y187" s="3"/>
      <c r="Z187" s="3"/>
      <c r="AA187" s="3"/>
      <c r="AB187" s="3"/>
      <c r="AC187" s="3"/>
      <c r="AD187" s="3"/>
      <c r="AP187" s="3"/>
    </row>
  </sheetData>
  <sheetProtection password="C8C3" sheet="1" objects="1" scenarios="1" selectLockedCells="1"/>
  <mergeCells count="123">
    <mergeCell ref="P1:P3"/>
    <mergeCell ref="Q1:Q3"/>
    <mergeCell ref="R1:R3"/>
    <mergeCell ref="S1:S3"/>
    <mergeCell ref="T1:T3"/>
    <mergeCell ref="U1:U3"/>
    <mergeCell ref="AB1:AB3"/>
    <mergeCell ref="AC1:AC3"/>
    <mergeCell ref="AD1:AD3"/>
    <mergeCell ref="AE1:AE3"/>
    <mergeCell ref="AF1:AF3"/>
    <mergeCell ref="AG1:AG3"/>
    <mergeCell ref="V1:V3"/>
    <mergeCell ref="W1:W3"/>
    <mergeCell ref="X1:X3"/>
    <mergeCell ref="Y1:Y3"/>
    <mergeCell ref="Z1:Z3"/>
    <mergeCell ref="AA1:AA3"/>
    <mergeCell ref="AN1:AN3"/>
    <mergeCell ref="AO1:AO3"/>
    <mergeCell ref="AP1:AP3"/>
    <mergeCell ref="AQ1:AQ3"/>
    <mergeCell ref="AR1:AR3"/>
    <mergeCell ref="AS1:AS3"/>
    <mergeCell ref="AH1:AH3"/>
    <mergeCell ref="AI1:AI3"/>
    <mergeCell ref="AJ1:AJ3"/>
    <mergeCell ref="AK1:AK3"/>
    <mergeCell ref="AL1:AL3"/>
    <mergeCell ref="AM1:AM3"/>
    <mergeCell ref="AT1:AT3"/>
    <mergeCell ref="AU1:AU3"/>
    <mergeCell ref="AV1:AV3"/>
    <mergeCell ref="AW1:AW3"/>
    <mergeCell ref="AX1:BB1"/>
    <mergeCell ref="AX2:AX4"/>
    <mergeCell ref="AY2:AY4"/>
    <mergeCell ref="AZ2:AZ4"/>
    <mergeCell ref="BA2:BA4"/>
    <mergeCell ref="BB2:BB4"/>
    <mergeCell ref="H3:I3"/>
    <mergeCell ref="K3:L3"/>
    <mergeCell ref="M3:N3"/>
    <mergeCell ref="A4:C35"/>
    <mergeCell ref="D4:O4"/>
    <mergeCell ref="E5:O5"/>
    <mergeCell ref="E6:O6"/>
    <mergeCell ref="E7:O7"/>
    <mergeCell ref="E8:O8"/>
    <mergeCell ref="D11:O11"/>
    <mergeCell ref="E29:O29"/>
    <mergeCell ref="D30:O30"/>
    <mergeCell ref="D19:O19"/>
    <mergeCell ref="E20:O20"/>
    <mergeCell ref="D25:O25"/>
    <mergeCell ref="E26:O26"/>
    <mergeCell ref="E27:O27"/>
    <mergeCell ref="E28:O28"/>
    <mergeCell ref="E12:O12"/>
    <mergeCell ref="E13:O13"/>
    <mergeCell ref="E14:O14"/>
    <mergeCell ref="D16:O16"/>
    <mergeCell ref="E17:O17"/>
    <mergeCell ref="E18:O18"/>
    <mergeCell ref="A37:A62"/>
    <mergeCell ref="B37:C62"/>
    <mergeCell ref="D37:O37"/>
    <mergeCell ref="E38:O38"/>
    <mergeCell ref="D42:O42"/>
    <mergeCell ref="E43:O43"/>
    <mergeCell ref="E44:O44"/>
    <mergeCell ref="E55:O55"/>
    <mergeCell ref="E56:O56"/>
    <mergeCell ref="E57:O57"/>
    <mergeCell ref="D58:O58"/>
    <mergeCell ref="E59:O59"/>
    <mergeCell ref="D62:O62"/>
    <mergeCell ref="E45:O45"/>
    <mergeCell ref="D46:O46"/>
    <mergeCell ref="E47:O47"/>
    <mergeCell ref="D49:O49"/>
    <mergeCell ref="E50:O50"/>
    <mergeCell ref="D54:O54"/>
    <mergeCell ref="B64:B91"/>
    <mergeCell ref="C64:C91"/>
    <mergeCell ref="D64:O64"/>
    <mergeCell ref="E65:O65"/>
    <mergeCell ref="D66:O66"/>
    <mergeCell ref="E67:O67"/>
    <mergeCell ref="D72:O72"/>
    <mergeCell ref="E73:O73"/>
    <mergeCell ref="D87:O87"/>
    <mergeCell ref="E88:O88"/>
    <mergeCell ref="D91:O91"/>
    <mergeCell ref="N102:O102"/>
    <mergeCell ref="P94:AW94"/>
    <mergeCell ref="L95:O95"/>
    <mergeCell ref="L96:O96"/>
    <mergeCell ref="L97:O97"/>
    <mergeCell ref="L98:O98"/>
    <mergeCell ref="L99:O99"/>
    <mergeCell ref="D92:O92"/>
    <mergeCell ref="L94:O94"/>
    <mergeCell ref="D100:K100"/>
    <mergeCell ref="N100:O100"/>
    <mergeCell ref="E15:O15"/>
    <mergeCell ref="E52:O52"/>
    <mergeCell ref="E69:O69"/>
    <mergeCell ref="E70:O70"/>
    <mergeCell ref="E71:O71"/>
    <mergeCell ref="E74:O74"/>
    <mergeCell ref="E77:O77"/>
    <mergeCell ref="D101:K101"/>
    <mergeCell ref="N101:O101"/>
    <mergeCell ref="D78:O78"/>
    <mergeCell ref="E79:O79"/>
    <mergeCell ref="E80:O80"/>
    <mergeCell ref="D85:O85"/>
    <mergeCell ref="E86:O86"/>
    <mergeCell ref="D63:O63"/>
    <mergeCell ref="E31:O31"/>
    <mergeCell ref="D35:O35"/>
    <mergeCell ref="D36:O36"/>
  </mergeCells>
  <conditionalFormatting sqref="P92:AW92">
    <cfRule type="cellIs" dxfId="1762" priority="615" operator="equal">
      <formula>"a"</formula>
    </cfRule>
  </conditionalFormatting>
  <conditionalFormatting sqref="P92:AW92">
    <cfRule type="cellIs" dxfId="1761" priority="611" operator="equal">
      <formula>"b"</formula>
    </cfRule>
    <cfRule type="cellIs" dxfId="1760" priority="612" operator="equal">
      <formula>"e"</formula>
    </cfRule>
    <cfRule type="cellIs" dxfId="1759" priority="613" operator="equal">
      <formula>"c"</formula>
    </cfRule>
    <cfRule type="cellIs" dxfId="1758" priority="614" operator="equal">
      <formula>"n"</formula>
    </cfRule>
  </conditionalFormatting>
  <conditionalFormatting sqref="AX11:BB11">
    <cfRule type="cellIs" dxfId="1757" priority="608" operator="equal">
      <formula>"A"</formula>
    </cfRule>
    <cfRule type="cellIs" dxfId="1756" priority="609" operator="equal">
      <formula>"E"</formula>
    </cfRule>
  </conditionalFormatting>
  <conditionalFormatting sqref="AX11:BB11">
    <cfRule type="colorScale" priority="607">
      <colorScale>
        <cfvo type="min"/>
        <cfvo type="max"/>
        <color rgb="FFFF7128"/>
        <color rgb="FFFFEF9C"/>
      </colorScale>
    </cfRule>
  </conditionalFormatting>
  <conditionalFormatting sqref="P11:AW11">
    <cfRule type="cellIs" dxfId="1755" priority="605" operator="equal">
      <formula>"a"</formula>
    </cfRule>
  </conditionalFormatting>
  <conditionalFormatting sqref="P11:AW11">
    <cfRule type="cellIs" dxfId="1754" priority="601" operator="equal">
      <formula>"b"</formula>
    </cfRule>
    <cfRule type="cellIs" dxfId="1753" priority="602" operator="equal">
      <formula>"e"</formula>
    </cfRule>
    <cfRule type="cellIs" dxfId="1752" priority="603" operator="equal">
      <formula>"c"</formula>
    </cfRule>
    <cfRule type="cellIs" dxfId="1751" priority="604" operator="equal">
      <formula>"n"</formula>
    </cfRule>
  </conditionalFormatting>
  <conditionalFormatting sqref="AX16:BB16">
    <cfRule type="cellIs" dxfId="1750" priority="598" operator="equal">
      <formula>"A"</formula>
    </cfRule>
    <cfRule type="cellIs" dxfId="1749" priority="599" operator="equal">
      <formula>"E"</formula>
    </cfRule>
  </conditionalFormatting>
  <conditionalFormatting sqref="AX16:BB16">
    <cfRule type="colorScale" priority="597">
      <colorScale>
        <cfvo type="min"/>
        <cfvo type="max"/>
        <color rgb="FFFF7128"/>
        <color rgb="FFFFEF9C"/>
      </colorScale>
    </cfRule>
  </conditionalFormatting>
  <conditionalFormatting sqref="P16:AW16">
    <cfRule type="cellIs" dxfId="1748" priority="595" operator="equal">
      <formula>"a"</formula>
    </cfRule>
  </conditionalFormatting>
  <conditionalFormatting sqref="P16:AW16">
    <cfRule type="cellIs" dxfId="1747" priority="591" operator="equal">
      <formula>"b"</formula>
    </cfRule>
    <cfRule type="cellIs" dxfId="1746" priority="592" operator="equal">
      <formula>"e"</formula>
    </cfRule>
    <cfRule type="cellIs" dxfId="1745" priority="593" operator="equal">
      <formula>"c"</formula>
    </cfRule>
    <cfRule type="cellIs" dxfId="1744" priority="594" operator="equal">
      <formula>"n"</formula>
    </cfRule>
  </conditionalFormatting>
  <conditionalFormatting sqref="AX19:BB19">
    <cfRule type="cellIs" dxfId="1743" priority="588" operator="equal">
      <formula>"A"</formula>
    </cfRule>
    <cfRule type="cellIs" dxfId="1742" priority="589" operator="equal">
      <formula>"E"</formula>
    </cfRule>
  </conditionalFormatting>
  <conditionalFormatting sqref="AX19:BB19">
    <cfRule type="colorScale" priority="587">
      <colorScale>
        <cfvo type="min"/>
        <cfvo type="max"/>
        <color rgb="FFFF7128"/>
        <color rgb="FFFFEF9C"/>
      </colorScale>
    </cfRule>
  </conditionalFormatting>
  <conditionalFormatting sqref="P19:AW19">
    <cfRule type="cellIs" dxfId="1741" priority="585" operator="equal">
      <formula>"a"</formula>
    </cfRule>
  </conditionalFormatting>
  <conditionalFormatting sqref="P19:AW19">
    <cfRule type="cellIs" dxfId="1740" priority="581" operator="equal">
      <formula>"b"</formula>
    </cfRule>
    <cfRule type="cellIs" dxfId="1739" priority="582" operator="equal">
      <formula>"e"</formula>
    </cfRule>
    <cfRule type="cellIs" dxfId="1738" priority="583" operator="equal">
      <formula>"c"</formula>
    </cfRule>
    <cfRule type="cellIs" dxfId="1737" priority="584" operator="equal">
      <formula>"n"</formula>
    </cfRule>
  </conditionalFormatting>
  <conditionalFormatting sqref="AX25:BB25">
    <cfRule type="cellIs" dxfId="1736" priority="578" operator="equal">
      <formula>"A"</formula>
    </cfRule>
    <cfRule type="cellIs" dxfId="1735" priority="579" operator="equal">
      <formula>"E"</formula>
    </cfRule>
  </conditionalFormatting>
  <conditionalFormatting sqref="AX25:BB25">
    <cfRule type="colorScale" priority="577">
      <colorScale>
        <cfvo type="min"/>
        <cfvo type="max"/>
        <color rgb="FFFF7128"/>
        <color rgb="FFFFEF9C"/>
      </colorScale>
    </cfRule>
  </conditionalFormatting>
  <conditionalFormatting sqref="P25:AW25">
    <cfRule type="cellIs" dxfId="1734" priority="575" operator="equal">
      <formula>"a"</formula>
    </cfRule>
  </conditionalFormatting>
  <conditionalFormatting sqref="P25:AW25">
    <cfRule type="cellIs" dxfId="1733" priority="571" operator="equal">
      <formula>"b"</formula>
    </cfRule>
    <cfRule type="cellIs" dxfId="1732" priority="572" operator="equal">
      <formula>"e"</formula>
    </cfRule>
    <cfRule type="cellIs" dxfId="1731" priority="573" operator="equal">
      <formula>"c"</formula>
    </cfRule>
    <cfRule type="cellIs" dxfId="1730" priority="574" operator="equal">
      <formula>"n"</formula>
    </cfRule>
  </conditionalFormatting>
  <conditionalFormatting sqref="AX30:BB30">
    <cfRule type="cellIs" dxfId="1729" priority="568" operator="equal">
      <formula>"A"</formula>
    </cfRule>
    <cfRule type="cellIs" dxfId="1728" priority="569" operator="equal">
      <formula>"E"</formula>
    </cfRule>
  </conditionalFormatting>
  <conditionalFormatting sqref="AX30:BB30">
    <cfRule type="colorScale" priority="567">
      <colorScale>
        <cfvo type="min"/>
        <cfvo type="max"/>
        <color rgb="FFFF7128"/>
        <color rgb="FFFFEF9C"/>
      </colorScale>
    </cfRule>
  </conditionalFormatting>
  <conditionalFormatting sqref="P30:AW30">
    <cfRule type="cellIs" dxfId="1727" priority="565" operator="equal">
      <formula>"a"</formula>
    </cfRule>
  </conditionalFormatting>
  <conditionalFormatting sqref="P30:AW30">
    <cfRule type="cellIs" dxfId="1726" priority="561" operator="equal">
      <formula>"b"</formula>
    </cfRule>
    <cfRule type="cellIs" dxfId="1725" priority="562" operator="equal">
      <formula>"e"</formula>
    </cfRule>
    <cfRule type="cellIs" dxfId="1724" priority="563" operator="equal">
      <formula>"c"</formula>
    </cfRule>
    <cfRule type="cellIs" dxfId="1723" priority="564" operator="equal">
      <formula>"n"</formula>
    </cfRule>
  </conditionalFormatting>
  <conditionalFormatting sqref="AX35:BB35">
    <cfRule type="cellIs" dxfId="1722" priority="558" operator="equal">
      <formula>"A"</formula>
    </cfRule>
    <cfRule type="cellIs" dxfId="1721" priority="559" operator="equal">
      <formula>"E"</formula>
    </cfRule>
  </conditionalFormatting>
  <conditionalFormatting sqref="AX35:BB35">
    <cfRule type="colorScale" priority="557">
      <colorScale>
        <cfvo type="min"/>
        <cfvo type="max"/>
        <color rgb="FFFF7128"/>
        <color rgb="FFFFEF9C"/>
      </colorScale>
    </cfRule>
  </conditionalFormatting>
  <conditionalFormatting sqref="P35:AW35">
    <cfRule type="cellIs" dxfId="1720" priority="555" operator="equal">
      <formula>"a"</formula>
    </cfRule>
  </conditionalFormatting>
  <conditionalFormatting sqref="P35:AW35">
    <cfRule type="cellIs" dxfId="1719" priority="551" operator="equal">
      <formula>"b"</formula>
    </cfRule>
    <cfRule type="cellIs" dxfId="1718" priority="552" operator="equal">
      <formula>"e"</formula>
    </cfRule>
    <cfRule type="cellIs" dxfId="1717" priority="553" operator="equal">
      <formula>"c"</formula>
    </cfRule>
    <cfRule type="cellIs" dxfId="1716" priority="554" operator="equal">
      <formula>"n"</formula>
    </cfRule>
  </conditionalFormatting>
  <conditionalFormatting sqref="AX37:BB37">
    <cfRule type="cellIs" dxfId="1715" priority="548" operator="equal">
      <formula>"A"</formula>
    </cfRule>
    <cfRule type="cellIs" dxfId="1714" priority="549" operator="equal">
      <formula>"E"</formula>
    </cfRule>
  </conditionalFormatting>
  <conditionalFormatting sqref="AX37:BB37">
    <cfRule type="colorScale" priority="547">
      <colorScale>
        <cfvo type="min"/>
        <cfvo type="max"/>
        <color rgb="FFFF7128"/>
        <color rgb="FFFFEF9C"/>
      </colorScale>
    </cfRule>
  </conditionalFormatting>
  <conditionalFormatting sqref="P37:AW37">
    <cfRule type="cellIs" dxfId="1713" priority="545" operator="equal">
      <formula>"a"</formula>
    </cfRule>
  </conditionalFormatting>
  <conditionalFormatting sqref="P37:AW37">
    <cfRule type="cellIs" dxfId="1712" priority="541" operator="equal">
      <formula>"b"</formula>
    </cfRule>
    <cfRule type="cellIs" dxfId="1711" priority="542" operator="equal">
      <formula>"e"</formula>
    </cfRule>
    <cfRule type="cellIs" dxfId="1710" priority="543" operator="equal">
      <formula>"c"</formula>
    </cfRule>
    <cfRule type="cellIs" dxfId="1709" priority="544" operator="equal">
      <formula>"n"</formula>
    </cfRule>
  </conditionalFormatting>
  <conditionalFormatting sqref="AX42:BB42">
    <cfRule type="cellIs" dxfId="1708" priority="538" operator="equal">
      <formula>"A"</formula>
    </cfRule>
    <cfRule type="cellIs" dxfId="1707" priority="539" operator="equal">
      <formula>"E"</formula>
    </cfRule>
  </conditionalFormatting>
  <conditionalFormatting sqref="AX42:BB42">
    <cfRule type="colorScale" priority="537">
      <colorScale>
        <cfvo type="min"/>
        <cfvo type="max"/>
        <color rgb="FFFF7128"/>
        <color rgb="FFFFEF9C"/>
      </colorScale>
    </cfRule>
  </conditionalFormatting>
  <conditionalFormatting sqref="P42:AW42">
    <cfRule type="cellIs" dxfId="1706" priority="535" operator="equal">
      <formula>"a"</formula>
    </cfRule>
  </conditionalFormatting>
  <conditionalFormatting sqref="P42:AW42">
    <cfRule type="cellIs" dxfId="1705" priority="531" operator="equal">
      <formula>"b"</formula>
    </cfRule>
    <cfRule type="cellIs" dxfId="1704" priority="532" operator="equal">
      <formula>"e"</formula>
    </cfRule>
    <cfRule type="cellIs" dxfId="1703" priority="533" operator="equal">
      <formula>"c"</formula>
    </cfRule>
    <cfRule type="cellIs" dxfId="1702" priority="534" operator="equal">
      <formula>"n"</formula>
    </cfRule>
  </conditionalFormatting>
  <conditionalFormatting sqref="AX46:BB46">
    <cfRule type="cellIs" dxfId="1701" priority="528" operator="equal">
      <formula>"A"</formula>
    </cfRule>
    <cfRule type="cellIs" dxfId="1700" priority="529" operator="equal">
      <formula>"E"</formula>
    </cfRule>
  </conditionalFormatting>
  <conditionalFormatting sqref="AX46:BB46">
    <cfRule type="colorScale" priority="527">
      <colorScale>
        <cfvo type="min"/>
        <cfvo type="max"/>
        <color rgb="FFFF7128"/>
        <color rgb="FFFFEF9C"/>
      </colorScale>
    </cfRule>
  </conditionalFormatting>
  <conditionalFormatting sqref="P46:AW46">
    <cfRule type="cellIs" dxfId="1699" priority="525" operator="equal">
      <formula>"a"</formula>
    </cfRule>
  </conditionalFormatting>
  <conditionalFormatting sqref="P46:AW46">
    <cfRule type="cellIs" dxfId="1698" priority="521" operator="equal">
      <formula>"b"</formula>
    </cfRule>
    <cfRule type="cellIs" dxfId="1697" priority="522" operator="equal">
      <formula>"e"</formula>
    </cfRule>
    <cfRule type="cellIs" dxfId="1696" priority="523" operator="equal">
      <formula>"c"</formula>
    </cfRule>
    <cfRule type="cellIs" dxfId="1695" priority="524" operator="equal">
      <formula>"n"</formula>
    </cfRule>
  </conditionalFormatting>
  <conditionalFormatting sqref="AX49:BB49">
    <cfRule type="cellIs" dxfId="1694" priority="518" operator="equal">
      <formula>"A"</formula>
    </cfRule>
    <cfRule type="cellIs" dxfId="1693" priority="519" operator="equal">
      <formula>"E"</formula>
    </cfRule>
  </conditionalFormatting>
  <conditionalFormatting sqref="AX49:BB49">
    <cfRule type="colorScale" priority="517">
      <colorScale>
        <cfvo type="min"/>
        <cfvo type="max"/>
        <color rgb="FFFF7128"/>
        <color rgb="FFFFEF9C"/>
      </colorScale>
    </cfRule>
  </conditionalFormatting>
  <conditionalFormatting sqref="P49:AW49">
    <cfRule type="cellIs" dxfId="1692" priority="515" operator="equal">
      <formula>"a"</formula>
    </cfRule>
  </conditionalFormatting>
  <conditionalFormatting sqref="P49:AW49">
    <cfRule type="cellIs" dxfId="1691" priority="511" operator="equal">
      <formula>"b"</formula>
    </cfRule>
    <cfRule type="cellIs" dxfId="1690" priority="512" operator="equal">
      <formula>"e"</formula>
    </cfRule>
    <cfRule type="cellIs" dxfId="1689" priority="513" operator="equal">
      <formula>"c"</formula>
    </cfRule>
    <cfRule type="cellIs" dxfId="1688" priority="514" operator="equal">
      <formula>"n"</formula>
    </cfRule>
  </conditionalFormatting>
  <conditionalFormatting sqref="AX54:BB54">
    <cfRule type="cellIs" dxfId="1687" priority="508" operator="equal">
      <formula>"A"</formula>
    </cfRule>
    <cfRule type="cellIs" dxfId="1686" priority="509" operator="equal">
      <formula>"E"</formula>
    </cfRule>
  </conditionalFormatting>
  <conditionalFormatting sqref="AX54:BB54">
    <cfRule type="colorScale" priority="507">
      <colorScale>
        <cfvo type="min"/>
        <cfvo type="max"/>
        <color rgb="FFFF7128"/>
        <color rgb="FFFFEF9C"/>
      </colorScale>
    </cfRule>
  </conditionalFormatting>
  <conditionalFormatting sqref="P54:AW54">
    <cfRule type="cellIs" dxfId="1685" priority="505" operator="equal">
      <formula>"a"</formula>
    </cfRule>
  </conditionalFormatting>
  <conditionalFormatting sqref="P54:AW54">
    <cfRule type="cellIs" dxfId="1684" priority="501" operator="equal">
      <formula>"b"</formula>
    </cfRule>
    <cfRule type="cellIs" dxfId="1683" priority="502" operator="equal">
      <formula>"e"</formula>
    </cfRule>
    <cfRule type="cellIs" dxfId="1682" priority="503" operator="equal">
      <formula>"c"</formula>
    </cfRule>
    <cfRule type="cellIs" dxfId="1681" priority="504" operator="equal">
      <formula>"n"</formula>
    </cfRule>
  </conditionalFormatting>
  <conditionalFormatting sqref="AX58:BB58">
    <cfRule type="cellIs" dxfId="1680" priority="498" operator="equal">
      <formula>"A"</formula>
    </cfRule>
    <cfRule type="cellIs" dxfId="1679" priority="499" operator="equal">
      <formula>"E"</formula>
    </cfRule>
  </conditionalFormatting>
  <conditionalFormatting sqref="AX58:BB58">
    <cfRule type="colorScale" priority="497">
      <colorScale>
        <cfvo type="min"/>
        <cfvo type="max"/>
        <color rgb="FFFF7128"/>
        <color rgb="FFFFEF9C"/>
      </colorScale>
    </cfRule>
  </conditionalFormatting>
  <conditionalFormatting sqref="P58:AW58">
    <cfRule type="cellIs" dxfId="1678" priority="495" operator="equal">
      <formula>"a"</formula>
    </cfRule>
  </conditionalFormatting>
  <conditionalFormatting sqref="P58:AW58">
    <cfRule type="cellIs" dxfId="1677" priority="491" operator="equal">
      <formula>"b"</formula>
    </cfRule>
    <cfRule type="cellIs" dxfId="1676" priority="492" operator="equal">
      <formula>"e"</formula>
    </cfRule>
    <cfRule type="cellIs" dxfId="1675" priority="493" operator="equal">
      <formula>"c"</formula>
    </cfRule>
    <cfRule type="cellIs" dxfId="1674" priority="494" operator="equal">
      <formula>"n"</formula>
    </cfRule>
  </conditionalFormatting>
  <conditionalFormatting sqref="AX62:BB62">
    <cfRule type="cellIs" dxfId="1673" priority="488" operator="equal">
      <formula>"A"</formula>
    </cfRule>
    <cfRule type="cellIs" dxfId="1672" priority="489" operator="equal">
      <formula>"E"</formula>
    </cfRule>
  </conditionalFormatting>
  <conditionalFormatting sqref="AX62:BB62">
    <cfRule type="colorScale" priority="487">
      <colorScale>
        <cfvo type="min"/>
        <cfvo type="max"/>
        <color rgb="FFFF7128"/>
        <color rgb="FFFFEF9C"/>
      </colorScale>
    </cfRule>
  </conditionalFormatting>
  <conditionalFormatting sqref="P62:AW62">
    <cfRule type="cellIs" dxfId="1671" priority="485" operator="equal">
      <formula>"a"</formula>
    </cfRule>
  </conditionalFormatting>
  <conditionalFormatting sqref="P62:AW62">
    <cfRule type="cellIs" dxfId="1670" priority="481" operator="equal">
      <formula>"b"</formula>
    </cfRule>
    <cfRule type="cellIs" dxfId="1669" priority="482" operator="equal">
      <formula>"e"</formula>
    </cfRule>
    <cfRule type="cellIs" dxfId="1668" priority="483" operator="equal">
      <formula>"c"</formula>
    </cfRule>
    <cfRule type="cellIs" dxfId="1667" priority="484" operator="equal">
      <formula>"n"</formula>
    </cfRule>
  </conditionalFormatting>
  <conditionalFormatting sqref="AX64:BB64">
    <cfRule type="cellIs" dxfId="1666" priority="478" operator="equal">
      <formula>"A"</formula>
    </cfRule>
    <cfRule type="cellIs" dxfId="1665" priority="479" operator="equal">
      <formula>"E"</formula>
    </cfRule>
  </conditionalFormatting>
  <conditionalFormatting sqref="AX64:BB64">
    <cfRule type="colorScale" priority="477">
      <colorScale>
        <cfvo type="min"/>
        <cfvo type="max"/>
        <color rgb="FFFF7128"/>
        <color rgb="FFFFEF9C"/>
      </colorScale>
    </cfRule>
  </conditionalFormatting>
  <conditionalFormatting sqref="P64:AW64">
    <cfRule type="cellIs" dxfId="1664" priority="475" operator="equal">
      <formula>"a"</formula>
    </cfRule>
  </conditionalFormatting>
  <conditionalFormatting sqref="P64:AW64">
    <cfRule type="cellIs" dxfId="1663" priority="471" operator="equal">
      <formula>"b"</formula>
    </cfRule>
    <cfRule type="cellIs" dxfId="1662" priority="472" operator="equal">
      <formula>"e"</formula>
    </cfRule>
    <cfRule type="cellIs" dxfId="1661" priority="473" operator="equal">
      <formula>"c"</formula>
    </cfRule>
    <cfRule type="cellIs" dxfId="1660" priority="474" operator="equal">
      <formula>"n"</formula>
    </cfRule>
  </conditionalFormatting>
  <conditionalFormatting sqref="AX66:BB66">
    <cfRule type="cellIs" dxfId="1659" priority="468" operator="equal">
      <formula>"A"</formula>
    </cfRule>
    <cfRule type="cellIs" dxfId="1658" priority="469" operator="equal">
      <formula>"E"</formula>
    </cfRule>
  </conditionalFormatting>
  <conditionalFormatting sqref="AX66:BB66">
    <cfRule type="colorScale" priority="467">
      <colorScale>
        <cfvo type="min"/>
        <cfvo type="max"/>
        <color rgb="FFFF7128"/>
        <color rgb="FFFFEF9C"/>
      </colorScale>
    </cfRule>
  </conditionalFormatting>
  <conditionalFormatting sqref="P66:AW66">
    <cfRule type="cellIs" dxfId="1657" priority="465" operator="equal">
      <formula>"a"</formula>
    </cfRule>
  </conditionalFormatting>
  <conditionalFormatting sqref="P66:AW66">
    <cfRule type="cellIs" dxfId="1656" priority="461" operator="equal">
      <formula>"b"</formula>
    </cfRule>
    <cfRule type="cellIs" dxfId="1655" priority="462" operator="equal">
      <formula>"e"</formula>
    </cfRule>
    <cfRule type="cellIs" dxfId="1654" priority="463" operator="equal">
      <formula>"c"</formula>
    </cfRule>
    <cfRule type="cellIs" dxfId="1653" priority="464" operator="equal">
      <formula>"n"</formula>
    </cfRule>
  </conditionalFormatting>
  <conditionalFormatting sqref="AX72:BB72">
    <cfRule type="cellIs" dxfId="1652" priority="458" operator="equal">
      <formula>"A"</formula>
    </cfRule>
    <cfRule type="cellIs" dxfId="1651" priority="459" operator="equal">
      <formula>"E"</formula>
    </cfRule>
  </conditionalFormatting>
  <conditionalFormatting sqref="AX72:BB72">
    <cfRule type="colorScale" priority="457">
      <colorScale>
        <cfvo type="min"/>
        <cfvo type="max"/>
        <color rgb="FFFF7128"/>
        <color rgb="FFFFEF9C"/>
      </colorScale>
    </cfRule>
  </conditionalFormatting>
  <conditionalFormatting sqref="P72:AW72">
    <cfRule type="cellIs" dxfId="1650" priority="455" operator="equal">
      <formula>"a"</formula>
    </cfRule>
  </conditionalFormatting>
  <conditionalFormatting sqref="P72:AW72">
    <cfRule type="cellIs" dxfId="1649" priority="451" operator="equal">
      <formula>"b"</formula>
    </cfRule>
    <cfRule type="cellIs" dxfId="1648" priority="452" operator="equal">
      <formula>"e"</formula>
    </cfRule>
    <cfRule type="cellIs" dxfId="1647" priority="453" operator="equal">
      <formula>"c"</formula>
    </cfRule>
    <cfRule type="cellIs" dxfId="1646" priority="454" operator="equal">
      <formula>"n"</formula>
    </cfRule>
  </conditionalFormatting>
  <conditionalFormatting sqref="AX78:BB78">
    <cfRule type="cellIs" dxfId="1645" priority="448" operator="equal">
      <formula>"A"</formula>
    </cfRule>
    <cfRule type="cellIs" dxfId="1644" priority="449" operator="equal">
      <formula>"E"</formula>
    </cfRule>
  </conditionalFormatting>
  <conditionalFormatting sqref="AX78:BB78">
    <cfRule type="colorScale" priority="447">
      <colorScale>
        <cfvo type="min"/>
        <cfvo type="max"/>
        <color rgb="FFFF7128"/>
        <color rgb="FFFFEF9C"/>
      </colorScale>
    </cfRule>
  </conditionalFormatting>
  <conditionalFormatting sqref="P78:AW78">
    <cfRule type="cellIs" dxfId="1643" priority="445" operator="equal">
      <formula>"a"</formula>
    </cfRule>
  </conditionalFormatting>
  <conditionalFormatting sqref="P78:AW78">
    <cfRule type="cellIs" dxfId="1642" priority="441" operator="equal">
      <formula>"b"</formula>
    </cfRule>
    <cfRule type="cellIs" dxfId="1641" priority="442" operator="equal">
      <formula>"e"</formula>
    </cfRule>
    <cfRule type="cellIs" dxfId="1640" priority="443" operator="equal">
      <formula>"c"</formula>
    </cfRule>
    <cfRule type="cellIs" dxfId="1639" priority="444" operator="equal">
      <formula>"n"</formula>
    </cfRule>
  </conditionalFormatting>
  <conditionalFormatting sqref="AX85:BB85">
    <cfRule type="cellIs" dxfId="1638" priority="438" operator="equal">
      <formula>"A"</formula>
    </cfRule>
    <cfRule type="cellIs" dxfId="1637" priority="439" operator="equal">
      <formula>"E"</formula>
    </cfRule>
  </conditionalFormatting>
  <conditionalFormatting sqref="AX85:BB85">
    <cfRule type="colorScale" priority="437">
      <colorScale>
        <cfvo type="min"/>
        <cfvo type="max"/>
        <color rgb="FFFF7128"/>
        <color rgb="FFFFEF9C"/>
      </colorScale>
    </cfRule>
  </conditionalFormatting>
  <conditionalFormatting sqref="P85:AW85">
    <cfRule type="cellIs" dxfId="1636" priority="435" operator="equal">
      <formula>"a"</formula>
    </cfRule>
  </conditionalFormatting>
  <conditionalFormatting sqref="P85:AW85">
    <cfRule type="cellIs" dxfId="1635" priority="431" operator="equal">
      <formula>"b"</formula>
    </cfRule>
    <cfRule type="cellIs" dxfId="1634" priority="432" operator="equal">
      <formula>"e"</formula>
    </cfRule>
    <cfRule type="cellIs" dxfId="1633" priority="433" operator="equal">
      <formula>"c"</formula>
    </cfRule>
    <cfRule type="cellIs" dxfId="1632" priority="434" operator="equal">
      <formula>"n"</formula>
    </cfRule>
  </conditionalFormatting>
  <conditionalFormatting sqref="AX87:BB87">
    <cfRule type="cellIs" dxfId="1631" priority="428" operator="equal">
      <formula>"A"</formula>
    </cfRule>
    <cfRule type="cellIs" dxfId="1630" priority="429" operator="equal">
      <formula>"E"</formula>
    </cfRule>
  </conditionalFormatting>
  <conditionalFormatting sqref="AX87:BB87">
    <cfRule type="colorScale" priority="427">
      <colorScale>
        <cfvo type="min"/>
        <cfvo type="max"/>
        <color rgb="FFFF7128"/>
        <color rgb="FFFFEF9C"/>
      </colorScale>
    </cfRule>
  </conditionalFormatting>
  <conditionalFormatting sqref="P87:AW87">
    <cfRule type="cellIs" dxfId="1629" priority="425" operator="equal">
      <formula>"a"</formula>
    </cfRule>
  </conditionalFormatting>
  <conditionalFormatting sqref="P87:AW87">
    <cfRule type="cellIs" dxfId="1628" priority="421" operator="equal">
      <formula>"b"</formula>
    </cfRule>
    <cfRule type="cellIs" dxfId="1627" priority="422" operator="equal">
      <formula>"e"</formula>
    </cfRule>
    <cfRule type="cellIs" dxfId="1626" priority="423" operator="equal">
      <formula>"c"</formula>
    </cfRule>
    <cfRule type="cellIs" dxfId="1625" priority="424" operator="equal">
      <formula>"n"</formula>
    </cfRule>
  </conditionalFormatting>
  <conditionalFormatting sqref="AX91:BB91">
    <cfRule type="cellIs" dxfId="1624" priority="418" operator="equal">
      <formula>"A"</formula>
    </cfRule>
    <cfRule type="cellIs" dxfId="1623" priority="419" operator="equal">
      <formula>"E"</formula>
    </cfRule>
  </conditionalFormatting>
  <conditionalFormatting sqref="AX91:BB91">
    <cfRule type="colorScale" priority="417">
      <colorScale>
        <cfvo type="min"/>
        <cfvo type="max"/>
        <color rgb="FFFF7128"/>
        <color rgb="FFFFEF9C"/>
      </colorScale>
    </cfRule>
  </conditionalFormatting>
  <conditionalFormatting sqref="P91:AW91">
    <cfRule type="cellIs" dxfId="1622" priority="415" operator="equal">
      <formula>"a"</formula>
    </cfRule>
  </conditionalFormatting>
  <conditionalFormatting sqref="P91:AW91">
    <cfRule type="cellIs" dxfId="1621" priority="411" operator="equal">
      <formula>"b"</formula>
    </cfRule>
    <cfRule type="cellIs" dxfId="1620" priority="412" operator="equal">
      <formula>"e"</formula>
    </cfRule>
    <cfRule type="cellIs" dxfId="1619" priority="413" operator="equal">
      <formula>"c"</formula>
    </cfRule>
    <cfRule type="cellIs" dxfId="1618" priority="414" operator="equal">
      <formula>"n"</formula>
    </cfRule>
  </conditionalFormatting>
  <conditionalFormatting sqref="P63:AW63">
    <cfRule type="cellIs" dxfId="1617" priority="410" operator="equal">
      <formula>"a"</formula>
    </cfRule>
  </conditionalFormatting>
  <conditionalFormatting sqref="P63:AW63">
    <cfRule type="cellIs" dxfId="1616" priority="406" operator="equal">
      <formula>"b"</formula>
    </cfRule>
    <cfRule type="cellIs" dxfId="1615" priority="407" operator="equal">
      <formula>"e"</formula>
    </cfRule>
    <cfRule type="cellIs" dxfId="1614" priority="408" operator="equal">
      <formula>"c"</formula>
    </cfRule>
    <cfRule type="cellIs" dxfId="1613" priority="409" operator="equal">
      <formula>"n"</formula>
    </cfRule>
  </conditionalFormatting>
  <conditionalFormatting sqref="P36:AW36">
    <cfRule type="cellIs" dxfId="1612" priority="405" operator="equal">
      <formula>"a"</formula>
    </cfRule>
  </conditionalFormatting>
  <conditionalFormatting sqref="P36:AW36">
    <cfRule type="cellIs" dxfId="1611" priority="401" operator="equal">
      <formula>"b"</formula>
    </cfRule>
    <cfRule type="cellIs" dxfId="1610" priority="402" operator="equal">
      <formula>"e"</formula>
    </cfRule>
    <cfRule type="cellIs" dxfId="1609" priority="403" operator="equal">
      <formula>"c"</formula>
    </cfRule>
    <cfRule type="cellIs" dxfId="1608" priority="404" operator="equal">
      <formula>"n"</formula>
    </cfRule>
  </conditionalFormatting>
  <conditionalFormatting sqref="P17:AW17">
    <cfRule type="cellIs" dxfId="1607" priority="400" operator="equal">
      <formula>"a"</formula>
    </cfRule>
  </conditionalFormatting>
  <conditionalFormatting sqref="P17:AW17">
    <cfRule type="cellIs" dxfId="1606" priority="396" operator="equal">
      <formula>"b"</formula>
    </cfRule>
    <cfRule type="cellIs" dxfId="1605" priority="397" operator="equal">
      <formula>"e"</formula>
    </cfRule>
    <cfRule type="cellIs" dxfId="1604" priority="398" operator="equal">
      <formula>"c"</formula>
    </cfRule>
    <cfRule type="cellIs" dxfId="1603" priority="399" operator="equal">
      <formula>"n"</formula>
    </cfRule>
  </conditionalFormatting>
  <conditionalFormatting sqref="P18:AW18">
    <cfRule type="cellIs" dxfId="1602" priority="392" operator="equal">
      <formula>"a"</formula>
    </cfRule>
  </conditionalFormatting>
  <conditionalFormatting sqref="P18:AW18">
    <cfRule type="cellIs" dxfId="1601" priority="388" operator="equal">
      <formula>"b"</formula>
    </cfRule>
    <cfRule type="cellIs" dxfId="1600" priority="389" operator="equal">
      <formula>"e"</formula>
    </cfRule>
    <cfRule type="cellIs" dxfId="1599" priority="390" operator="equal">
      <formula>"c"</formula>
    </cfRule>
    <cfRule type="cellIs" dxfId="1598" priority="391" operator="equal">
      <formula>"n"</formula>
    </cfRule>
  </conditionalFormatting>
  <conditionalFormatting sqref="P47:AW47">
    <cfRule type="cellIs" dxfId="1597" priority="384" operator="equal">
      <formula>"a"</formula>
    </cfRule>
  </conditionalFormatting>
  <conditionalFormatting sqref="P47:AW47">
    <cfRule type="cellIs" dxfId="1596" priority="380" operator="equal">
      <formula>"b"</formula>
    </cfRule>
    <cfRule type="cellIs" dxfId="1595" priority="381" operator="equal">
      <formula>"e"</formula>
    </cfRule>
    <cfRule type="cellIs" dxfId="1594" priority="382" operator="equal">
      <formula>"c"</formula>
    </cfRule>
    <cfRule type="cellIs" dxfId="1593" priority="383" operator="equal">
      <formula>"n"</formula>
    </cfRule>
  </conditionalFormatting>
  <conditionalFormatting sqref="P48:AW48">
    <cfRule type="cellIs" dxfId="1592" priority="376" operator="equal">
      <formula>"a"</formula>
    </cfRule>
  </conditionalFormatting>
  <conditionalFormatting sqref="P48:AW48">
    <cfRule type="cellIs" dxfId="1591" priority="372" operator="equal">
      <formula>"b"</formula>
    </cfRule>
    <cfRule type="cellIs" dxfId="1590" priority="373" operator="equal">
      <formula>"e"</formula>
    </cfRule>
    <cfRule type="cellIs" dxfId="1589" priority="374" operator="equal">
      <formula>"c"</formula>
    </cfRule>
    <cfRule type="cellIs" dxfId="1588" priority="375" operator="equal">
      <formula>"n"</formula>
    </cfRule>
  </conditionalFormatting>
  <conditionalFormatting sqref="P5:AW5">
    <cfRule type="cellIs" dxfId="1587" priority="368" operator="equal">
      <formula>"a"</formula>
    </cfRule>
  </conditionalFormatting>
  <conditionalFormatting sqref="P5:AW5">
    <cfRule type="cellIs" dxfId="1586" priority="364" operator="equal">
      <formula>"b"</formula>
    </cfRule>
    <cfRule type="cellIs" dxfId="1585" priority="365" operator="equal">
      <formula>"e"</formula>
    </cfRule>
    <cfRule type="cellIs" dxfId="1584" priority="366" operator="equal">
      <formula>"c"</formula>
    </cfRule>
    <cfRule type="cellIs" dxfId="1583" priority="367" operator="equal">
      <formula>"n"</formula>
    </cfRule>
  </conditionalFormatting>
  <conditionalFormatting sqref="P6:AW7">
    <cfRule type="cellIs" dxfId="1582" priority="360" operator="equal">
      <formula>"a"</formula>
    </cfRule>
  </conditionalFormatting>
  <conditionalFormatting sqref="P6:AW7">
    <cfRule type="cellIs" dxfId="1581" priority="356" operator="equal">
      <formula>"b"</formula>
    </cfRule>
    <cfRule type="cellIs" dxfId="1580" priority="357" operator="equal">
      <formula>"e"</formula>
    </cfRule>
    <cfRule type="cellIs" dxfId="1579" priority="358" operator="equal">
      <formula>"c"</formula>
    </cfRule>
    <cfRule type="cellIs" dxfId="1578" priority="359" operator="equal">
      <formula>"n"</formula>
    </cfRule>
  </conditionalFormatting>
  <conditionalFormatting sqref="P12:AW12">
    <cfRule type="cellIs" dxfId="1577" priority="352" operator="equal">
      <formula>"a"</formula>
    </cfRule>
  </conditionalFormatting>
  <conditionalFormatting sqref="P12:AW12">
    <cfRule type="cellIs" dxfId="1576" priority="348" operator="equal">
      <formula>"b"</formula>
    </cfRule>
    <cfRule type="cellIs" dxfId="1575" priority="349" operator="equal">
      <formula>"e"</formula>
    </cfRule>
    <cfRule type="cellIs" dxfId="1574" priority="350" operator="equal">
      <formula>"c"</formula>
    </cfRule>
    <cfRule type="cellIs" dxfId="1573" priority="351" operator="equal">
      <formula>"n"</formula>
    </cfRule>
  </conditionalFormatting>
  <conditionalFormatting sqref="P13:AW14">
    <cfRule type="cellIs" dxfId="1572" priority="344" operator="equal">
      <formula>"a"</formula>
    </cfRule>
  </conditionalFormatting>
  <conditionalFormatting sqref="P13:AW14">
    <cfRule type="cellIs" dxfId="1571" priority="340" operator="equal">
      <formula>"b"</formula>
    </cfRule>
    <cfRule type="cellIs" dxfId="1570" priority="341" operator="equal">
      <formula>"e"</formula>
    </cfRule>
    <cfRule type="cellIs" dxfId="1569" priority="342" operator="equal">
      <formula>"c"</formula>
    </cfRule>
    <cfRule type="cellIs" dxfId="1568" priority="343" operator="equal">
      <formula>"n"</formula>
    </cfRule>
  </conditionalFormatting>
  <conditionalFormatting sqref="P20:AW20">
    <cfRule type="cellIs" dxfId="1567" priority="336" operator="equal">
      <formula>"a"</formula>
    </cfRule>
  </conditionalFormatting>
  <conditionalFormatting sqref="P20:AW20">
    <cfRule type="cellIs" dxfId="1566" priority="332" operator="equal">
      <formula>"b"</formula>
    </cfRule>
    <cfRule type="cellIs" dxfId="1565" priority="333" operator="equal">
      <formula>"e"</formula>
    </cfRule>
    <cfRule type="cellIs" dxfId="1564" priority="334" operator="equal">
      <formula>"c"</formula>
    </cfRule>
    <cfRule type="cellIs" dxfId="1563" priority="335" operator="equal">
      <formula>"n"</formula>
    </cfRule>
  </conditionalFormatting>
  <conditionalFormatting sqref="P21:AW22">
    <cfRule type="cellIs" dxfId="1562" priority="328" operator="equal">
      <formula>"a"</formula>
    </cfRule>
  </conditionalFormatting>
  <conditionalFormatting sqref="P21:AW22">
    <cfRule type="cellIs" dxfId="1561" priority="324" operator="equal">
      <formula>"b"</formula>
    </cfRule>
    <cfRule type="cellIs" dxfId="1560" priority="325" operator="equal">
      <formula>"e"</formula>
    </cfRule>
    <cfRule type="cellIs" dxfId="1559" priority="326" operator="equal">
      <formula>"c"</formula>
    </cfRule>
    <cfRule type="cellIs" dxfId="1558" priority="327" operator="equal">
      <formula>"n"</formula>
    </cfRule>
  </conditionalFormatting>
  <conditionalFormatting sqref="P26:AW26">
    <cfRule type="cellIs" dxfId="1557" priority="320" operator="equal">
      <formula>"a"</formula>
    </cfRule>
  </conditionalFormatting>
  <conditionalFormatting sqref="P26:AW26">
    <cfRule type="cellIs" dxfId="1556" priority="316" operator="equal">
      <formula>"b"</formula>
    </cfRule>
    <cfRule type="cellIs" dxfId="1555" priority="317" operator="equal">
      <formula>"e"</formula>
    </cfRule>
    <cfRule type="cellIs" dxfId="1554" priority="318" operator="equal">
      <formula>"c"</formula>
    </cfRule>
    <cfRule type="cellIs" dxfId="1553" priority="319" operator="equal">
      <formula>"n"</formula>
    </cfRule>
  </conditionalFormatting>
  <conditionalFormatting sqref="P27:AW28">
    <cfRule type="cellIs" dxfId="1552" priority="312" operator="equal">
      <formula>"a"</formula>
    </cfRule>
  </conditionalFormatting>
  <conditionalFormatting sqref="P27:AW28">
    <cfRule type="cellIs" dxfId="1551" priority="308" operator="equal">
      <formula>"b"</formula>
    </cfRule>
    <cfRule type="cellIs" dxfId="1550" priority="309" operator="equal">
      <formula>"e"</formula>
    </cfRule>
    <cfRule type="cellIs" dxfId="1549" priority="310" operator="equal">
      <formula>"c"</formula>
    </cfRule>
    <cfRule type="cellIs" dxfId="1548" priority="311" operator="equal">
      <formula>"n"</formula>
    </cfRule>
  </conditionalFormatting>
  <conditionalFormatting sqref="P31:AW31">
    <cfRule type="cellIs" dxfId="1547" priority="304" operator="equal">
      <formula>"a"</formula>
    </cfRule>
  </conditionalFormatting>
  <conditionalFormatting sqref="P31:AW31">
    <cfRule type="cellIs" dxfId="1546" priority="300" operator="equal">
      <formula>"b"</formula>
    </cfRule>
    <cfRule type="cellIs" dxfId="1545" priority="301" operator="equal">
      <formula>"e"</formula>
    </cfRule>
    <cfRule type="cellIs" dxfId="1544" priority="302" operator="equal">
      <formula>"c"</formula>
    </cfRule>
    <cfRule type="cellIs" dxfId="1543" priority="303" operator="equal">
      <formula>"n"</formula>
    </cfRule>
  </conditionalFormatting>
  <conditionalFormatting sqref="P32:AW33">
    <cfRule type="cellIs" dxfId="1542" priority="296" operator="equal">
      <formula>"a"</formula>
    </cfRule>
  </conditionalFormatting>
  <conditionalFormatting sqref="P32:AW33">
    <cfRule type="cellIs" dxfId="1541" priority="292" operator="equal">
      <formula>"b"</formula>
    </cfRule>
    <cfRule type="cellIs" dxfId="1540" priority="293" operator="equal">
      <formula>"e"</formula>
    </cfRule>
    <cfRule type="cellIs" dxfId="1539" priority="294" operator="equal">
      <formula>"c"</formula>
    </cfRule>
    <cfRule type="cellIs" dxfId="1538" priority="295" operator="equal">
      <formula>"n"</formula>
    </cfRule>
  </conditionalFormatting>
  <conditionalFormatting sqref="P38:AW38">
    <cfRule type="cellIs" dxfId="1537" priority="288" operator="equal">
      <formula>"a"</formula>
    </cfRule>
  </conditionalFormatting>
  <conditionalFormatting sqref="P38:AW38">
    <cfRule type="cellIs" dxfId="1536" priority="284" operator="equal">
      <formula>"b"</formula>
    </cfRule>
    <cfRule type="cellIs" dxfId="1535" priority="285" operator="equal">
      <formula>"e"</formula>
    </cfRule>
    <cfRule type="cellIs" dxfId="1534" priority="286" operator="equal">
      <formula>"c"</formula>
    </cfRule>
    <cfRule type="cellIs" dxfId="1533" priority="287" operator="equal">
      <formula>"n"</formula>
    </cfRule>
  </conditionalFormatting>
  <conditionalFormatting sqref="P39:AW39">
    <cfRule type="cellIs" dxfId="1532" priority="280" operator="equal">
      <formula>"a"</formula>
    </cfRule>
  </conditionalFormatting>
  <conditionalFormatting sqref="P39:AW39">
    <cfRule type="cellIs" dxfId="1531" priority="276" operator="equal">
      <formula>"b"</formula>
    </cfRule>
    <cfRule type="cellIs" dxfId="1530" priority="277" operator="equal">
      <formula>"e"</formula>
    </cfRule>
    <cfRule type="cellIs" dxfId="1529" priority="278" operator="equal">
      <formula>"c"</formula>
    </cfRule>
    <cfRule type="cellIs" dxfId="1528" priority="279" operator="equal">
      <formula>"n"</formula>
    </cfRule>
  </conditionalFormatting>
  <conditionalFormatting sqref="P43:AW43">
    <cfRule type="cellIs" dxfId="1527" priority="272" operator="equal">
      <formula>"a"</formula>
    </cfRule>
  </conditionalFormatting>
  <conditionalFormatting sqref="P43:AW43">
    <cfRule type="cellIs" dxfId="1526" priority="268" operator="equal">
      <formula>"b"</formula>
    </cfRule>
    <cfRule type="cellIs" dxfId="1525" priority="269" operator="equal">
      <formula>"e"</formula>
    </cfRule>
    <cfRule type="cellIs" dxfId="1524" priority="270" operator="equal">
      <formula>"c"</formula>
    </cfRule>
    <cfRule type="cellIs" dxfId="1523" priority="271" operator="equal">
      <formula>"n"</formula>
    </cfRule>
  </conditionalFormatting>
  <conditionalFormatting sqref="P44:AW45">
    <cfRule type="cellIs" dxfId="1522" priority="264" operator="equal">
      <formula>"a"</formula>
    </cfRule>
  </conditionalFormatting>
  <conditionalFormatting sqref="P44:AW45">
    <cfRule type="cellIs" dxfId="1521" priority="260" operator="equal">
      <formula>"b"</formula>
    </cfRule>
    <cfRule type="cellIs" dxfId="1520" priority="261" operator="equal">
      <formula>"e"</formula>
    </cfRule>
    <cfRule type="cellIs" dxfId="1519" priority="262" operator="equal">
      <formula>"c"</formula>
    </cfRule>
    <cfRule type="cellIs" dxfId="1518" priority="263" operator="equal">
      <formula>"n"</formula>
    </cfRule>
  </conditionalFormatting>
  <conditionalFormatting sqref="P50:AW50">
    <cfRule type="cellIs" dxfId="1517" priority="256" operator="equal">
      <formula>"a"</formula>
    </cfRule>
  </conditionalFormatting>
  <conditionalFormatting sqref="P50:AW50">
    <cfRule type="cellIs" dxfId="1516" priority="252" operator="equal">
      <formula>"b"</formula>
    </cfRule>
    <cfRule type="cellIs" dxfId="1515" priority="253" operator="equal">
      <formula>"e"</formula>
    </cfRule>
    <cfRule type="cellIs" dxfId="1514" priority="254" operator="equal">
      <formula>"c"</formula>
    </cfRule>
    <cfRule type="cellIs" dxfId="1513" priority="255" operator="equal">
      <formula>"n"</formula>
    </cfRule>
  </conditionalFormatting>
  <conditionalFormatting sqref="P51:AW51">
    <cfRule type="cellIs" dxfId="1512" priority="248" operator="equal">
      <formula>"a"</formula>
    </cfRule>
  </conditionalFormatting>
  <conditionalFormatting sqref="P51:AW51">
    <cfRule type="cellIs" dxfId="1511" priority="244" operator="equal">
      <formula>"b"</formula>
    </cfRule>
    <cfRule type="cellIs" dxfId="1510" priority="245" operator="equal">
      <formula>"e"</formula>
    </cfRule>
    <cfRule type="cellIs" dxfId="1509" priority="246" operator="equal">
      <formula>"c"</formula>
    </cfRule>
    <cfRule type="cellIs" dxfId="1508" priority="247" operator="equal">
      <formula>"n"</formula>
    </cfRule>
  </conditionalFormatting>
  <conditionalFormatting sqref="P55:AW55">
    <cfRule type="cellIs" dxfId="1507" priority="240" operator="equal">
      <formula>"a"</formula>
    </cfRule>
  </conditionalFormatting>
  <conditionalFormatting sqref="P55:AW55">
    <cfRule type="cellIs" dxfId="1506" priority="236" operator="equal">
      <formula>"b"</formula>
    </cfRule>
    <cfRule type="cellIs" dxfId="1505" priority="237" operator="equal">
      <formula>"e"</formula>
    </cfRule>
    <cfRule type="cellIs" dxfId="1504" priority="238" operator="equal">
      <formula>"c"</formula>
    </cfRule>
    <cfRule type="cellIs" dxfId="1503" priority="239" operator="equal">
      <formula>"n"</formula>
    </cfRule>
  </conditionalFormatting>
  <conditionalFormatting sqref="P56:AW57">
    <cfRule type="cellIs" dxfId="1502" priority="232" operator="equal">
      <formula>"a"</formula>
    </cfRule>
  </conditionalFormatting>
  <conditionalFormatting sqref="P56:AW57">
    <cfRule type="cellIs" dxfId="1501" priority="228" operator="equal">
      <formula>"b"</formula>
    </cfRule>
    <cfRule type="cellIs" dxfId="1500" priority="229" operator="equal">
      <formula>"e"</formula>
    </cfRule>
    <cfRule type="cellIs" dxfId="1499" priority="230" operator="equal">
      <formula>"c"</formula>
    </cfRule>
    <cfRule type="cellIs" dxfId="1498" priority="231" operator="equal">
      <formula>"n"</formula>
    </cfRule>
  </conditionalFormatting>
  <conditionalFormatting sqref="P59:AW59">
    <cfRule type="cellIs" dxfId="1497" priority="224" operator="equal">
      <formula>"a"</formula>
    </cfRule>
  </conditionalFormatting>
  <conditionalFormatting sqref="P59:AW59">
    <cfRule type="cellIs" dxfId="1496" priority="220" operator="equal">
      <formula>"b"</formula>
    </cfRule>
    <cfRule type="cellIs" dxfId="1495" priority="221" operator="equal">
      <formula>"e"</formula>
    </cfRule>
    <cfRule type="cellIs" dxfId="1494" priority="222" operator="equal">
      <formula>"c"</formula>
    </cfRule>
    <cfRule type="cellIs" dxfId="1493" priority="223" operator="equal">
      <formula>"n"</formula>
    </cfRule>
  </conditionalFormatting>
  <conditionalFormatting sqref="P60:AW61">
    <cfRule type="cellIs" dxfId="1492" priority="216" operator="equal">
      <formula>"a"</formula>
    </cfRule>
  </conditionalFormatting>
  <conditionalFormatting sqref="P60:AW61">
    <cfRule type="cellIs" dxfId="1491" priority="212" operator="equal">
      <formula>"b"</formula>
    </cfRule>
    <cfRule type="cellIs" dxfId="1490" priority="213" operator="equal">
      <formula>"e"</formula>
    </cfRule>
    <cfRule type="cellIs" dxfId="1489" priority="214" operator="equal">
      <formula>"c"</formula>
    </cfRule>
    <cfRule type="cellIs" dxfId="1488" priority="215" operator="equal">
      <formula>"n"</formula>
    </cfRule>
  </conditionalFormatting>
  <conditionalFormatting sqref="P67:AW67">
    <cfRule type="cellIs" dxfId="1487" priority="208" operator="equal">
      <formula>"a"</formula>
    </cfRule>
  </conditionalFormatting>
  <conditionalFormatting sqref="P67:AW67">
    <cfRule type="cellIs" dxfId="1486" priority="204" operator="equal">
      <formula>"b"</formula>
    </cfRule>
    <cfRule type="cellIs" dxfId="1485" priority="205" operator="equal">
      <formula>"e"</formula>
    </cfRule>
    <cfRule type="cellIs" dxfId="1484" priority="206" operator="equal">
      <formula>"c"</formula>
    </cfRule>
    <cfRule type="cellIs" dxfId="1483" priority="207" operator="equal">
      <formula>"n"</formula>
    </cfRule>
  </conditionalFormatting>
  <conditionalFormatting sqref="P68:AW69">
    <cfRule type="cellIs" dxfId="1482" priority="200" operator="equal">
      <formula>"a"</formula>
    </cfRule>
  </conditionalFormatting>
  <conditionalFormatting sqref="P68:AW69">
    <cfRule type="cellIs" dxfId="1481" priority="196" operator="equal">
      <formula>"b"</formula>
    </cfRule>
    <cfRule type="cellIs" dxfId="1480" priority="197" operator="equal">
      <formula>"e"</formula>
    </cfRule>
    <cfRule type="cellIs" dxfId="1479" priority="198" operator="equal">
      <formula>"c"</formula>
    </cfRule>
    <cfRule type="cellIs" dxfId="1478" priority="199" operator="equal">
      <formula>"n"</formula>
    </cfRule>
  </conditionalFormatting>
  <conditionalFormatting sqref="P73:AW73">
    <cfRule type="cellIs" dxfId="1477" priority="192" operator="equal">
      <formula>"a"</formula>
    </cfRule>
  </conditionalFormatting>
  <conditionalFormatting sqref="P73:AW73">
    <cfRule type="cellIs" dxfId="1476" priority="188" operator="equal">
      <formula>"b"</formula>
    </cfRule>
    <cfRule type="cellIs" dxfId="1475" priority="189" operator="equal">
      <formula>"e"</formula>
    </cfRule>
    <cfRule type="cellIs" dxfId="1474" priority="190" operator="equal">
      <formula>"c"</formula>
    </cfRule>
    <cfRule type="cellIs" dxfId="1473" priority="191" operator="equal">
      <formula>"n"</formula>
    </cfRule>
  </conditionalFormatting>
  <conditionalFormatting sqref="P74:AW75">
    <cfRule type="cellIs" dxfId="1472" priority="184" operator="equal">
      <formula>"a"</formula>
    </cfRule>
  </conditionalFormatting>
  <conditionalFormatting sqref="P74:AW75">
    <cfRule type="cellIs" dxfId="1471" priority="180" operator="equal">
      <formula>"b"</formula>
    </cfRule>
    <cfRule type="cellIs" dxfId="1470" priority="181" operator="equal">
      <formula>"e"</formula>
    </cfRule>
    <cfRule type="cellIs" dxfId="1469" priority="182" operator="equal">
      <formula>"c"</formula>
    </cfRule>
    <cfRule type="cellIs" dxfId="1468" priority="183" operator="equal">
      <formula>"n"</formula>
    </cfRule>
  </conditionalFormatting>
  <conditionalFormatting sqref="P79:AW79">
    <cfRule type="cellIs" dxfId="1467" priority="176" operator="equal">
      <formula>"a"</formula>
    </cfRule>
  </conditionalFormatting>
  <conditionalFormatting sqref="P79:AW79">
    <cfRule type="cellIs" dxfId="1466" priority="172" operator="equal">
      <formula>"b"</formula>
    </cfRule>
    <cfRule type="cellIs" dxfId="1465" priority="173" operator="equal">
      <formula>"e"</formula>
    </cfRule>
    <cfRule type="cellIs" dxfId="1464" priority="174" operator="equal">
      <formula>"c"</formula>
    </cfRule>
    <cfRule type="cellIs" dxfId="1463" priority="175" operator="equal">
      <formula>"n"</formula>
    </cfRule>
  </conditionalFormatting>
  <conditionalFormatting sqref="P80:AW81">
    <cfRule type="cellIs" dxfId="1462" priority="168" operator="equal">
      <formula>"a"</formula>
    </cfRule>
  </conditionalFormatting>
  <conditionalFormatting sqref="P80:AW81">
    <cfRule type="cellIs" dxfId="1461" priority="164" operator="equal">
      <formula>"b"</formula>
    </cfRule>
    <cfRule type="cellIs" dxfId="1460" priority="165" operator="equal">
      <formula>"e"</formula>
    </cfRule>
    <cfRule type="cellIs" dxfId="1459" priority="166" operator="equal">
      <formula>"c"</formula>
    </cfRule>
    <cfRule type="cellIs" dxfId="1458" priority="167" operator="equal">
      <formula>"n"</formula>
    </cfRule>
  </conditionalFormatting>
  <conditionalFormatting sqref="P88:AW88">
    <cfRule type="cellIs" dxfId="1457" priority="160" operator="equal">
      <formula>"a"</formula>
    </cfRule>
  </conditionalFormatting>
  <conditionalFormatting sqref="P88:AW88">
    <cfRule type="cellIs" dxfId="1456" priority="156" operator="equal">
      <formula>"b"</formula>
    </cfRule>
    <cfRule type="cellIs" dxfId="1455" priority="157" operator="equal">
      <formula>"e"</formula>
    </cfRule>
    <cfRule type="cellIs" dxfId="1454" priority="158" operator="equal">
      <formula>"c"</formula>
    </cfRule>
    <cfRule type="cellIs" dxfId="1453" priority="159" operator="equal">
      <formula>"n"</formula>
    </cfRule>
  </conditionalFormatting>
  <conditionalFormatting sqref="P89:AW90">
    <cfRule type="cellIs" dxfId="1452" priority="152" operator="equal">
      <formula>"a"</formula>
    </cfRule>
  </conditionalFormatting>
  <conditionalFormatting sqref="P89:AW90">
    <cfRule type="cellIs" dxfId="1451" priority="148" operator="equal">
      <formula>"b"</formula>
    </cfRule>
    <cfRule type="cellIs" dxfId="1450" priority="149" operator="equal">
      <formula>"e"</formula>
    </cfRule>
    <cfRule type="cellIs" dxfId="1449" priority="150" operator="equal">
      <formula>"c"</formula>
    </cfRule>
    <cfRule type="cellIs" dxfId="1448" priority="151" operator="equal">
      <formula>"n"</formula>
    </cfRule>
  </conditionalFormatting>
  <conditionalFormatting sqref="P70:AW71">
    <cfRule type="cellIs" dxfId="1447" priority="144" operator="equal">
      <formula>"a"</formula>
    </cfRule>
  </conditionalFormatting>
  <conditionalFormatting sqref="P70:AW71">
    <cfRule type="cellIs" dxfId="1446" priority="140" operator="equal">
      <formula>"b"</formula>
    </cfRule>
    <cfRule type="cellIs" dxfId="1445" priority="141" operator="equal">
      <formula>"e"</formula>
    </cfRule>
    <cfRule type="cellIs" dxfId="1444" priority="142" operator="equal">
      <formula>"c"</formula>
    </cfRule>
    <cfRule type="cellIs" dxfId="1443" priority="143" operator="equal">
      <formula>"n"</formula>
    </cfRule>
  </conditionalFormatting>
  <conditionalFormatting sqref="P76:AW77">
    <cfRule type="cellIs" dxfId="1442" priority="136" operator="equal">
      <formula>"a"</formula>
    </cfRule>
  </conditionalFormatting>
  <conditionalFormatting sqref="P76:AW77">
    <cfRule type="cellIs" dxfId="1441" priority="132" operator="equal">
      <formula>"b"</formula>
    </cfRule>
    <cfRule type="cellIs" dxfId="1440" priority="133" operator="equal">
      <formula>"e"</formula>
    </cfRule>
    <cfRule type="cellIs" dxfId="1439" priority="134" operator="equal">
      <formula>"c"</formula>
    </cfRule>
    <cfRule type="cellIs" dxfId="1438" priority="135" operator="equal">
      <formula>"n"</formula>
    </cfRule>
  </conditionalFormatting>
  <conditionalFormatting sqref="P82:AW82">
    <cfRule type="cellIs" dxfId="1437" priority="128" operator="equal">
      <formula>"a"</formula>
    </cfRule>
  </conditionalFormatting>
  <conditionalFormatting sqref="P82:AW82">
    <cfRule type="cellIs" dxfId="1436" priority="124" operator="equal">
      <formula>"b"</formula>
    </cfRule>
    <cfRule type="cellIs" dxfId="1435" priority="125" operator="equal">
      <formula>"e"</formula>
    </cfRule>
    <cfRule type="cellIs" dxfId="1434" priority="126" operator="equal">
      <formula>"c"</formula>
    </cfRule>
    <cfRule type="cellIs" dxfId="1433" priority="127" operator="equal">
      <formula>"n"</formula>
    </cfRule>
  </conditionalFormatting>
  <conditionalFormatting sqref="P83:AW84">
    <cfRule type="cellIs" dxfId="1432" priority="120" operator="equal">
      <formula>"a"</formula>
    </cfRule>
  </conditionalFormatting>
  <conditionalFormatting sqref="P83:AW84">
    <cfRule type="cellIs" dxfId="1431" priority="116" operator="equal">
      <formula>"b"</formula>
    </cfRule>
    <cfRule type="cellIs" dxfId="1430" priority="117" operator="equal">
      <formula>"e"</formula>
    </cfRule>
    <cfRule type="cellIs" dxfId="1429" priority="118" operator="equal">
      <formula>"c"</formula>
    </cfRule>
    <cfRule type="cellIs" dxfId="1428" priority="119" operator="equal">
      <formula>"n"</formula>
    </cfRule>
  </conditionalFormatting>
  <conditionalFormatting sqref="P52:AW53">
    <cfRule type="cellIs" dxfId="1427" priority="112" operator="equal">
      <formula>"a"</formula>
    </cfRule>
  </conditionalFormatting>
  <conditionalFormatting sqref="P52:AW53">
    <cfRule type="cellIs" dxfId="1426" priority="108" operator="equal">
      <formula>"b"</formula>
    </cfRule>
    <cfRule type="cellIs" dxfId="1425" priority="109" operator="equal">
      <formula>"e"</formula>
    </cfRule>
    <cfRule type="cellIs" dxfId="1424" priority="110" operator="equal">
      <formula>"c"</formula>
    </cfRule>
    <cfRule type="cellIs" dxfId="1423" priority="111" operator="equal">
      <formula>"n"</formula>
    </cfRule>
  </conditionalFormatting>
  <conditionalFormatting sqref="P40:AW41">
    <cfRule type="cellIs" dxfId="1422" priority="104" operator="equal">
      <formula>"a"</formula>
    </cfRule>
  </conditionalFormatting>
  <conditionalFormatting sqref="P40:AW41">
    <cfRule type="cellIs" dxfId="1421" priority="100" operator="equal">
      <formula>"b"</formula>
    </cfRule>
    <cfRule type="cellIs" dxfId="1420" priority="101" operator="equal">
      <formula>"e"</formula>
    </cfRule>
    <cfRule type="cellIs" dxfId="1419" priority="102" operator="equal">
      <formula>"c"</formula>
    </cfRule>
    <cfRule type="cellIs" dxfId="1418" priority="103" operator="equal">
      <formula>"n"</formula>
    </cfRule>
  </conditionalFormatting>
  <conditionalFormatting sqref="P8:AW8">
    <cfRule type="cellIs" dxfId="1417" priority="80" operator="equal">
      <formula>"a"</formula>
    </cfRule>
  </conditionalFormatting>
  <conditionalFormatting sqref="P8:AW8">
    <cfRule type="cellIs" dxfId="1416" priority="76" operator="equal">
      <formula>"b"</formula>
    </cfRule>
    <cfRule type="cellIs" dxfId="1415" priority="77" operator="equal">
      <formula>"e"</formula>
    </cfRule>
    <cfRule type="cellIs" dxfId="1414" priority="78" operator="equal">
      <formula>"c"</formula>
    </cfRule>
    <cfRule type="cellIs" dxfId="1413" priority="79" operator="equal">
      <formula>"n"</formula>
    </cfRule>
  </conditionalFormatting>
  <conditionalFormatting sqref="P9:AW9">
    <cfRule type="cellIs" dxfId="1412" priority="72" operator="equal">
      <formula>"a"</formula>
    </cfRule>
  </conditionalFormatting>
  <conditionalFormatting sqref="P9:AW9">
    <cfRule type="cellIs" dxfId="1411" priority="68" operator="equal">
      <formula>"b"</formula>
    </cfRule>
    <cfRule type="cellIs" dxfId="1410" priority="69" operator="equal">
      <formula>"e"</formula>
    </cfRule>
    <cfRule type="cellIs" dxfId="1409" priority="70" operator="equal">
      <formula>"c"</formula>
    </cfRule>
    <cfRule type="cellIs" dxfId="1408" priority="71" operator="equal">
      <formula>"n"</formula>
    </cfRule>
  </conditionalFormatting>
  <conditionalFormatting sqref="P10:AW10">
    <cfRule type="cellIs" dxfId="1407" priority="64" operator="equal">
      <formula>"a"</formula>
    </cfRule>
  </conditionalFormatting>
  <conditionalFormatting sqref="P10:AW10">
    <cfRule type="cellIs" dxfId="1406" priority="60" operator="equal">
      <formula>"b"</formula>
    </cfRule>
    <cfRule type="cellIs" dxfId="1405" priority="61" operator="equal">
      <formula>"e"</formula>
    </cfRule>
    <cfRule type="cellIs" dxfId="1404" priority="62" operator="equal">
      <formula>"c"</formula>
    </cfRule>
    <cfRule type="cellIs" dxfId="1403" priority="63" operator="equal">
      <formula>"n"</formula>
    </cfRule>
  </conditionalFormatting>
  <conditionalFormatting sqref="P15:AW15">
    <cfRule type="cellIs" dxfId="1402" priority="56" operator="equal">
      <formula>"a"</formula>
    </cfRule>
  </conditionalFormatting>
  <conditionalFormatting sqref="P15:AW15">
    <cfRule type="cellIs" dxfId="1401" priority="52" operator="equal">
      <formula>"b"</formula>
    </cfRule>
    <cfRule type="cellIs" dxfId="1400" priority="53" operator="equal">
      <formula>"e"</formula>
    </cfRule>
    <cfRule type="cellIs" dxfId="1399" priority="54" operator="equal">
      <formula>"c"</formula>
    </cfRule>
    <cfRule type="cellIs" dxfId="1398" priority="55" operator="equal">
      <formula>"n"</formula>
    </cfRule>
  </conditionalFormatting>
  <conditionalFormatting sqref="P23:AW23">
    <cfRule type="cellIs" dxfId="1397" priority="48" operator="equal">
      <formula>"a"</formula>
    </cfRule>
  </conditionalFormatting>
  <conditionalFormatting sqref="P23:AW23">
    <cfRule type="cellIs" dxfId="1396" priority="44" operator="equal">
      <formula>"b"</formula>
    </cfRule>
    <cfRule type="cellIs" dxfId="1395" priority="45" operator="equal">
      <formula>"e"</formula>
    </cfRule>
    <cfRule type="cellIs" dxfId="1394" priority="46" operator="equal">
      <formula>"c"</formula>
    </cfRule>
    <cfRule type="cellIs" dxfId="1393" priority="47" operator="equal">
      <formula>"n"</formula>
    </cfRule>
  </conditionalFormatting>
  <conditionalFormatting sqref="P29:AW29">
    <cfRule type="cellIs" dxfId="1392" priority="40" operator="equal">
      <formula>"a"</formula>
    </cfRule>
  </conditionalFormatting>
  <conditionalFormatting sqref="P29:AW29">
    <cfRule type="cellIs" dxfId="1391" priority="36" operator="equal">
      <formula>"b"</formula>
    </cfRule>
    <cfRule type="cellIs" dxfId="1390" priority="37" operator="equal">
      <formula>"e"</formula>
    </cfRule>
    <cfRule type="cellIs" dxfId="1389" priority="38" operator="equal">
      <formula>"c"</formula>
    </cfRule>
    <cfRule type="cellIs" dxfId="1388" priority="39" operator="equal">
      <formula>"n"</formula>
    </cfRule>
  </conditionalFormatting>
  <conditionalFormatting sqref="P34:AW34">
    <cfRule type="cellIs" dxfId="1387" priority="32" operator="equal">
      <formula>"a"</formula>
    </cfRule>
  </conditionalFormatting>
  <conditionalFormatting sqref="P34:AW34">
    <cfRule type="cellIs" dxfId="1386" priority="28" operator="equal">
      <formula>"b"</formula>
    </cfRule>
    <cfRule type="cellIs" dxfId="1385" priority="29" operator="equal">
      <formula>"e"</formula>
    </cfRule>
    <cfRule type="cellIs" dxfId="1384" priority="30" operator="equal">
      <formula>"c"</formula>
    </cfRule>
    <cfRule type="cellIs" dxfId="1383" priority="31" operator="equal">
      <formula>"n"</formula>
    </cfRule>
  </conditionalFormatting>
  <conditionalFormatting sqref="P86:AW86">
    <cfRule type="cellIs" dxfId="1382" priority="24" operator="equal">
      <formula>"a"</formula>
    </cfRule>
  </conditionalFormatting>
  <conditionalFormatting sqref="P86:AW86">
    <cfRule type="cellIs" dxfId="1381" priority="20" operator="equal">
      <formula>"b"</formula>
    </cfRule>
    <cfRule type="cellIs" dxfId="1380" priority="21" operator="equal">
      <formula>"e"</formula>
    </cfRule>
    <cfRule type="cellIs" dxfId="1379" priority="22" operator="equal">
      <formula>"c"</formula>
    </cfRule>
    <cfRule type="cellIs" dxfId="1378" priority="23" operator="equal">
      <formula>"n"</formula>
    </cfRule>
  </conditionalFormatting>
  <conditionalFormatting sqref="P65:AW65 P24:AW24">
    <cfRule type="cellIs" dxfId="1377" priority="8" operator="equal">
      <formula>"a"</formula>
    </cfRule>
  </conditionalFormatting>
  <conditionalFormatting sqref="P65:AW65 P24:AW24">
    <cfRule type="cellIs" dxfId="1376" priority="4" operator="equal">
      <formula>"b"</formula>
    </cfRule>
    <cfRule type="cellIs" dxfId="1375" priority="5" operator="equal">
      <formula>"e"</formula>
    </cfRule>
    <cfRule type="cellIs" dxfId="1374" priority="6" operator="equal">
      <formula>"c"</formula>
    </cfRule>
    <cfRule type="cellIs" dxfId="1373" priority="7" operator="equal">
      <formula>"n"</formula>
    </cfRule>
  </conditionalFormatting>
  <dataValidations count="2">
    <dataValidation type="list" allowBlank="1" showInputMessage="1" showErrorMessage="1" sqref="P11:AW11 P62:AW62 P46:AW46 P30:AW30 P42:AW42 P19:AW19 P16:AW16 P87:AW87 P37:AW37 P54:AW54 P49:AW49 P35:AW35 P58:AW58 P25:AW25 P91:AW91 P72:AW72 P78:AW78 P85:AW85 P66:AW66">
      <formula1>$BJ$1:$BJ$4</formula1>
    </dataValidation>
    <dataValidation type="list" allowBlank="1" showInputMessage="1" showErrorMessage="1" sqref="P17:AW18 P47:AW48 P38:AW41 P12:AW15 P86:AW86 P26:AW29 P31:AW34 P50:AW53 P43:AW45 P79:AW84 P55:AW57 P59:AW61 P67:AW71 P73:AW77 P88:AW90 P5:AW10 P20:AW24 P65:AW65">
      <formula1>$BJ$2:$BJ$6</formula1>
    </dataValidation>
  </dataValidations>
  <pageMargins left="0.39370078740157483" right="0.39370078740157483" top="0.39370078740157483" bottom="0.39370078740157483" header="0.31496062992125984" footer="0.31496062992125984"/>
  <pageSetup paperSize="8" scale="47" orientation="landscape" r:id="rId1"/>
  <extLst>
    <ext xmlns:x14="http://schemas.microsoft.com/office/spreadsheetml/2009/9/main" uri="{78C0D931-6437-407d-A8EE-F0AAD7539E65}">
      <x14:conditionalFormattings>
        <x14:conditionalFormatting xmlns:xm="http://schemas.microsoft.com/office/excel/2006/main">
          <x14:cfRule type="containsText" priority="610" operator="containsText" id="{D679D680-3295-4273-8A94-FDD07F53D453}">
            <xm:f>NOT(ISERROR(SEARCH("B",AX11)))</xm:f>
            <xm:f>"B"</xm:f>
            <x14:dxf>
              <font>
                <color theme="0"/>
              </font>
              <fill>
                <patternFill>
                  <bgColor rgb="FF7030A0"/>
                </patternFill>
              </fill>
            </x14:dxf>
          </x14:cfRule>
          <xm:sqref>AX11:BB11</xm:sqref>
        </x14:conditionalFormatting>
        <x14:conditionalFormatting xmlns:xm="http://schemas.microsoft.com/office/excel/2006/main">
          <x14:cfRule type="containsText" priority="606" operator="containsText" id="{BC57895F-E7CA-4B13-A0BC-4E7EE11A7328}">
            <xm:f>NOT(ISERROR(SEARCH("B",P11)))</xm:f>
            <xm:f>"B"</xm:f>
            <x14:dxf>
              <font>
                <color theme="0"/>
              </font>
              <fill>
                <patternFill>
                  <bgColor rgb="FF7030A0"/>
                </patternFill>
              </fill>
            </x14:dxf>
          </x14:cfRule>
          <xm:sqref>P11:AW11</xm:sqref>
        </x14:conditionalFormatting>
        <x14:conditionalFormatting xmlns:xm="http://schemas.microsoft.com/office/excel/2006/main">
          <x14:cfRule type="containsText" priority="600" operator="containsText" id="{DB8A96D6-A50C-4409-A6DA-0996391577A9}">
            <xm:f>NOT(ISERROR(SEARCH("B",AX16)))</xm:f>
            <xm:f>"B"</xm:f>
            <x14:dxf>
              <font>
                <color theme="0"/>
              </font>
              <fill>
                <patternFill>
                  <bgColor rgb="FF7030A0"/>
                </patternFill>
              </fill>
            </x14:dxf>
          </x14:cfRule>
          <xm:sqref>AX16:BB16</xm:sqref>
        </x14:conditionalFormatting>
        <x14:conditionalFormatting xmlns:xm="http://schemas.microsoft.com/office/excel/2006/main">
          <x14:cfRule type="containsText" priority="596" operator="containsText" id="{92D8E668-CA72-4A42-8C72-87CD9C5869CF}">
            <xm:f>NOT(ISERROR(SEARCH("B",P16)))</xm:f>
            <xm:f>"B"</xm:f>
            <x14:dxf>
              <font>
                <color theme="0"/>
              </font>
              <fill>
                <patternFill>
                  <bgColor rgb="FF7030A0"/>
                </patternFill>
              </fill>
            </x14:dxf>
          </x14:cfRule>
          <xm:sqref>P16:AW16</xm:sqref>
        </x14:conditionalFormatting>
        <x14:conditionalFormatting xmlns:xm="http://schemas.microsoft.com/office/excel/2006/main">
          <x14:cfRule type="containsText" priority="590" operator="containsText" id="{68732EB8-FE9A-4842-9DD6-BC654668059F}">
            <xm:f>NOT(ISERROR(SEARCH("B",AX19)))</xm:f>
            <xm:f>"B"</xm:f>
            <x14:dxf>
              <font>
                <color theme="0"/>
              </font>
              <fill>
                <patternFill>
                  <bgColor rgb="FF7030A0"/>
                </patternFill>
              </fill>
            </x14:dxf>
          </x14:cfRule>
          <xm:sqref>AX19:BB19</xm:sqref>
        </x14:conditionalFormatting>
        <x14:conditionalFormatting xmlns:xm="http://schemas.microsoft.com/office/excel/2006/main">
          <x14:cfRule type="containsText" priority="586" operator="containsText" id="{189A81E1-2222-4257-85CA-4911F71E0535}">
            <xm:f>NOT(ISERROR(SEARCH("B",P19)))</xm:f>
            <xm:f>"B"</xm:f>
            <x14:dxf>
              <font>
                <color theme="0"/>
              </font>
              <fill>
                <patternFill>
                  <bgColor rgb="FF7030A0"/>
                </patternFill>
              </fill>
            </x14:dxf>
          </x14:cfRule>
          <xm:sqref>P19:AW19</xm:sqref>
        </x14:conditionalFormatting>
        <x14:conditionalFormatting xmlns:xm="http://schemas.microsoft.com/office/excel/2006/main">
          <x14:cfRule type="containsText" priority="580" operator="containsText" id="{58124427-3860-436A-94BB-24EDA721B8F6}">
            <xm:f>NOT(ISERROR(SEARCH("B",AX25)))</xm:f>
            <xm:f>"B"</xm:f>
            <x14:dxf>
              <font>
                <color theme="0"/>
              </font>
              <fill>
                <patternFill>
                  <bgColor rgb="FF7030A0"/>
                </patternFill>
              </fill>
            </x14:dxf>
          </x14:cfRule>
          <xm:sqref>AX25:BB25</xm:sqref>
        </x14:conditionalFormatting>
        <x14:conditionalFormatting xmlns:xm="http://schemas.microsoft.com/office/excel/2006/main">
          <x14:cfRule type="containsText" priority="576" operator="containsText" id="{318C9B73-B98C-4416-824A-A790826570A5}">
            <xm:f>NOT(ISERROR(SEARCH("B",P25)))</xm:f>
            <xm:f>"B"</xm:f>
            <x14:dxf>
              <font>
                <color theme="0"/>
              </font>
              <fill>
                <patternFill>
                  <bgColor rgb="FF7030A0"/>
                </patternFill>
              </fill>
            </x14:dxf>
          </x14:cfRule>
          <xm:sqref>P25:AW25</xm:sqref>
        </x14:conditionalFormatting>
        <x14:conditionalFormatting xmlns:xm="http://schemas.microsoft.com/office/excel/2006/main">
          <x14:cfRule type="containsText" priority="570" operator="containsText" id="{8A3174CA-C2CD-469F-AC6F-E8D986FF707D}">
            <xm:f>NOT(ISERROR(SEARCH("B",AX30)))</xm:f>
            <xm:f>"B"</xm:f>
            <x14:dxf>
              <font>
                <color theme="0"/>
              </font>
              <fill>
                <patternFill>
                  <bgColor rgb="FF7030A0"/>
                </patternFill>
              </fill>
            </x14:dxf>
          </x14:cfRule>
          <xm:sqref>AX30:BB30</xm:sqref>
        </x14:conditionalFormatting>
        <x14:conditionalFormatting xmlns:xm="http://schemas.microsoft.com/office/excel/2006/main">
          <x14:cfRule type="containsText" priority="566" operator="containsText" id="{3774E248-1C8A-4309-8023-A10CD78A568D}">
            <xm:f>NOT(ISERROR(SEARCH("B",P30)))</xm:f>
            <xm:f>"B"</xm:f>
            <x14:dxf>
              <font>
                <color theme="0"/>
              </font>
              <fill>
                <patternFill>
                  <bgColor rgb="FF7030A0"/>
                </patternFill>
              </fill>
            </x14:dxf>
          </x14:cfRule>
          <xm:sqref>P30:AW30</xm:sqref>
        </x14:conditionalFormatting>
        <x14:conditionalFormatting xmlns:xm="http://schemas.microsoft.com/office/excel/2006/main">
          <x14:cfRule type="containsText" priority="560" operator="containsText" id="{1AA37D4E-555C-4AC5-BF55-F9AE8460D7E1}">
            <xm:f>NOT(ISERROR(SEARCH("B",AX35)))</xm:f>
            <xm:f>"B"</xm:f>
            <x14:dxf>
              <font>
                <color theme="0"/>
              </font>
              <fill>
                <patternFill>
                  <bgColor rgb="FF7030A0"/>
                </patternFill>
              </fill>
            </x14:dxf>
          </x14:cfRule>
          <xm:sqref>AX35:BB35</xm:sqref>
        </x14:conditionalFormatting>
        <x14:conditionalFormatting xmlns:xm="http://schemas.microsoft.com/office/excel/2006/main">
          <x14:cfRule type="containsText" priority="556" operator="containsText" id="{3915374C-58E2-4F79-96DA-7FCAF0414F30}">
            <xm:f>NOT(ISERROR(SEARCH("B",P35)))</xm:f>
            <xm:f>"B"</xm:f>
            <x14:dxf>
              <font>
                <color theme="0"/>
              </font>
              <fill>
                <patternFill>
                  <bgColor rgb="FF7030A0"/>
                </patternFill>
              </fill>
            </x14:dxf>
          </x14:cfRule>
          <xm:sqref>P35:AW35</xm:sqref>
        </x14:conditionalFormatting>
        <x14:conditionalFormatting xmlns:xm="http://schemas.microsoft.com/office/excel/2006/main">
          <x14:cfRule type="containsText" priority="550" operator="containsText" id="{064CA3F5-A950-4994-889F-F4C505936FE7}">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546" operator="containsText" id="{273ADC61-47F7-4BC1-8C2D-8FA51F13B28C}">
            <xm:f>NOT(ISERROR(SEARCH("B",P37)))</xm:f>
            <xm:f>"B"</xm:f>
            <x14:dxf>
              <font>
                <color theme="0"/>
              </font>
              <fill>
                <patternFill>
                  <bgColor rgb="FF7030A0"/>
                </patternFill>
              </fill>
            </x14:dxf>
          </x14:cfRule>
          <xm:sqref>P37:AW37</xm:sqref>
        </x14:conditionalFormatting>
        <x14:conditionalFormatting xmlns:xm="http://schemas.microsoft.com/office/excel/2006/main">
          <x14:cfRule type="containsText" priority="540" operator="containsText" id="{CC4174B6-71D9-4F6E-BEFC-1F14D0B48036}">
            <xm:f>NOT(ISERROR(SEARCH("B",AX42)))</xm:f>
            <xm:f>"B"</xm:f>
            <x14:dxf>
              <font>
                <color theme="0"/>
              </font>
              <fill>
                <patternFill>
                  <bgColor rgb="FF7030A0"/>
                </patternFill>
              </fill>
            </x14:dxf>
          </x14:cfRule>
          <xm:sqref>AX42:BB42</xm:sqref>
        </x14:conditionalFormatting>
        <x14:conditionalFormatting xmlns:xm="http://schemas.microsoft.com/office/excel/2006/main">
          <x14:cfRule type="containsText" priority="536" operator="containsText" id="{D5B7038A-70B7-48AB-99E8-7B8320AC8303}">
            <xm:f>NOT(ISERROR(SEARCH("B",P42)))</xm:f>
            <xm:f>"B"</xm:f>
            <x14:dxf>
              <font>
                <color theme="0"/>
              </font>
              <fill>
                <patternFill>
                  <bgColor rgb="FF7030A0"/>
                </patternFill>
              </fill>
            </x14:dxf>
          </x14:cfRule>
          <xm:sqref>P42:AW42</xm:sqref>
        </x14:conditionalFormatting>
        <x14:conditionalFormatting xmlns:xm="http://schemas.microsoft.com/office/excel/2006/main">
          <x14:cfRule type="containsText" priority="530" operator="containsText" id="{DEDE5292-FF2F-4768-926F-C1F74AA46AEA}">
            <xm:f>NOT(ISERROR(SEARCH("B",AX46)))</xm:f>
            <xm:f>"B"</xm:f>
            <x14:dxf>
              <font>
                <color theme="0"/>
              </font>
              <fill>
                <patternFill>
                  <bgColor rgb="FF7030A0"/>
                </patternFill>
              </fill>
            </x14:dxf>
          </x14:cfRule>
          <xm:sqref>AX46:BB46</xm:sqref>
        </x14:conditionalFormatting>
        <x14:conditionalFormatting xmlns:xm="http://schemas.microsoft.com/office/excel/2006/main">
          <x14:cfRule type="containsText" priority="526" operator="containsText" id="{81DF8B76-D2F9-43C7-935E-077AE05DB001}">
            <xm:f>NOT(ISERROR(SEARCH("B",P46)))</xm:f>
            <xm:f>"B"</xm:f>
            <x14:dxf>
              <font>
                <color theme="0"/>
              </font>
              <fill>
                <patternFill>
                  <bgColor rgb="FF7030A0"/>
                </patternFill>
              </fill>
            </x14:dxf>
          </x14:cfRule>
          <xm:sqref>P46:AW46</xm:sqref>
        </x14:conditionalFormatting>
        <x14:conditionalFormatting xmlns:xm="http://schemas.microsoft.com/office/excel/2006/main">
          <x14:cfRule type="containsText" priority="520" operator="containsText" id="{CDEC8B46-8F5B-4CE3-BA3D-56E19F1462C7}">
            <xm:f>NOT(ISERROR(SEARCH("B",AX49)))</xm:f>
            <xm:f>"B"</xm:f>
            <x14:dxf>
              <font>
                <color theme="0"/>
              </font>
              <fill>
                <patternFill>
                  <bgColor rgb="FF7030A0"/>
                </patternFill>
              </fill>
            </x14:dxf>
          </x14:cfRule>
          <xm:sqref>AX49:BB49</xm:sqref>
        </x14:conditionalFormatting>
        <x14:conditionalFormatting xmlns:xm="http://schemas.microsoft.com/office/excel/2006/main">
          <x14:cfRule type="containsText" priority="516" operator="containsText" id="{853778DB-FEE2-450F-962F-44C2CD6DAB20}">
            <xm:f>NOT(ISERROR(SEARCH("B",P49)))</xm:f>
            <xm:f>"B"</xm:f>
            <x14:dxf>
              <font>
                <color theme="0"/>
              </font>
              <fill>
                <patternFill>
                  <bgColor rgb="FF7030A0"/>
                </patternFill>
              </fill>
            </x14:dxf>
          </x14:cfRule>
          <xm:sqref>P49:AW49</xm:sqref>
        </x14:conditionalFormatting>
        <x14:conditionalFormatting xmlns:xm="http://schemas.microsoft.com/office/excel/2006/main">
          <x14:cfRule type="containsText" priority="510" operator="containsText" id="{2B10469B-D4BA-421D-B184-358ABFC80703}">
            <xm:f>NOT(ISERROR(SEARCH("B",AX54)))</xm:f>
            <xm:f>"B"</xm:f>
            <x14:dxf>
              <font>
                <color theme="0"/>
              </font>
              <fill>
                <patternFill>
                  <bgColor rgb="FF7030A0"/>
                </patternFill>
              </fill>
            </x14:dxf>
          </x14:cfRule>
          <xm:sqref>AX54:BB54</xm:sqref>
        </x14:conditionalFormatting>
        <x14:conditionalFormatting xmlns:xm="http://schemas.microsoft.com/office/excel/2006/main">
          <x14:cfRule type="containsText" priority="506" operator="containsText" id="{54055D1D-E330-428F-9FA9-783CCE318606}">
            <xm:f>NOT(ISERROR(SEARCH("B",P54)))</xm:f>
            <xm:f>"B"</xm:f>
            <x14:dxf>
              <font>
                <color theme="0"/>
              </font>
              <fill>
                <patternFill>
                  <bgColor rgb="FF7030A0"/>
                </patternFill>
              </fill>
            </x14:dxf>
          </x14:cfRule>
          <xm:sqref>P54:AW54</xm:sqref>
        </x14:conditionalFormatting>
        <x14:conditionalFormatting xmlns:xm="http://schemas.microsoft.com/office/excel/2006/main">
          <x14:cfRule type="containsText" priority="500" operator="containsText" id="{E9B5D14A-4B4E-45E8-82FF-E4AB595DFF23}">
            <xm:f>NOT(ISERROR(SEARCH("B",AX58)))</xm:f>
            <xm:f>"B"</xm:f>
            <x14:dxf>
              <font>
                <color theme="0"/>
              </font>
              <fill>
                <patternFill>
                  <bgColor rgb="FF7030A0"/>
                </patternFill>
              </fill>
            </x14:dxf>
          </x14:cfRule>
          <xm:sqref>AX58:BB58</xm:sqref>
        </x14:conditionalFormatting>
        <x14:conditionalFormatting xmlns:xm="http://schemas.microsoft.com/office/excel/2006/main">
          <x14:cfRule type="containsText" priority="496" operator="containsText" id="{C9052FB4-0CBB-4691-9AC5-0741BFE1EB01}">
            <xm:f>NOT(ISERROR(SEARCH("B",P58)))</xm:f>
            <xm:f>"B"</xm:f>
            <x14:dxf>
              <font>
                <color theme="0"/>
              </font>
              <fill>
                <patternFill>
                  <bgColor rgb="FF7030A0"/>
                </patternFill>
              </fill>
            </x14:dxf>
          </x14:cfRule>
          <xm:sqref>P58:AW58</xm:sqref>
        </x14:conditionalFormatting>
        <x14:conditionalFormatting xmlns:xm="http://schemas.microsoft.com/office/excel/2006/main">
          <x14:cfRule type="containsText" priority="490" operator="containsText" id="{7F055966-2DF7-49E6-A110-4C14CB0D6993}">
            <xm:f>NOT(ISERROR(SEARCH("B",AX62)))</xm:f>
            <xm:f>"B"</xm:f>
            <x14:dxf>
              <font>
                <color theme="0"/>
              </font>
              <fill>
                <patternFill>
                  <bgColor rgb="FF7030A0"/>
                </patternFill>
              </fill>
            </x14:dxf>
          </x14:cfRule>
          <xm:sqref>AX62:BB62</xm:sqref>
        </x14:conditionalFormatting>
        <x14:conditionalFormatting xmlns:xm="http://schemas.microsoft.com/office/excel/2006/main">
          <x14:cfRule type="containsText" priority="486" operator="containsText" id="{7B471C99-51AE-4437-A6DA-CE8E3200F067}">
            <xm:f>NOT(ISERROR(SEARCH("B",P62)))</xm:f>
            <xm:f>"B"</xm:f>
            <x14:dxf>
              <font>
                <color theme="0"/>
              </font>
              <fill>
                <patternFill>
                  <bgColor rgb="FF7030A0"/>
                </patternFill>
              </fill>
            </x14:dxf>
          </x14:cfRule>
          <xm:sqref>P62:AW62</xm:sqref>
        </x14:conditionalFormatting>
        <x14:conditionalFormatting xmlns:xm="http://schemas.microsoft.com/office/excel/2006/main">
          <x14:cfRule type="containsText" priority="480" operator="containsText" id="{2DCC74D7-4D97-4307-8323-0CA17E3E466F}">
            <xm:f>NOT(ISERROR(SEARCH("B",AX64)))</xm:f>
            <xm:f>"B"</xm:f>
            <x14:dxf>
              <font>
                <color theme="0"/>
              </font>
              <fill>
                <patternFill>
                  <bgColor rgb="FF7030A0"/>
                </patternFill>
              </fill>
            </x14:dxf>
          </x14:cfRule>
          <xm:sqref>AX64:BB64</xm:sqref>
        </x14:conditionalFormatting>
        <x14:conditionalFormatting xmlns:xm="http://schemas.microsoft.com/office/excel/2006/main">
          <x14:cfRule type="containsText" priority="476" operator="containsText" id="{1CD4FA87-CDF0-4ECB-86EB-37E1E16BD14B}">
            <xm:f>NOT(ISERROR(SEARCH("B",P64)))</xm:f>
            <xm:f>"B"</xm:f>
            <x14:dxf>
              <font>
                <color theme="0"/>
              </font>
              <fill>
                <patternFill>
                  <bgColor rgb="FF7030A0"/>
                </patternFill>
              </fill>
            </x14:dxf>
          </x14:cfRule>
          <xm:sqref>P64:AW64</xm:sqref>
        </x14:conditionalFormatting>
        <x14:conditionalFormatting xmlns:xm="http://schemas.microsoft.com/office/excel/2006/main">
          <x14:cfRule type="containsText" priority="470" operator="containsText" id="{C4057328-AFF3-46F5-AE8E-81B632BA5D9E}">
            <xm:f>NOT(ISERROR(SEARCH("B",AX66)))</xm:f>
            <xm:f>"B"</xm:f>
            <x14:dxf>
              <font>
                <color theme="0"/>
              </font>
              <fill>
                <patternFill>
                  <bgColor rgb="FF7030A0"/>
                </patternFill>
              </fill>
            </x14:dxf>
          </x14:cfRule>
          <xm:sqref>AX66:BB66</xm:sqref>
        </x14:conditionalFormatting>
        <x14:conditionalFormatting xmlns:xm="http://schemas.microsoft.com/office/excel/2006/main">
          <x14:cfRule type="containsText" priority="466" operator="containsText" id="{967F5538-4A1C-4A53-AA45-B8F691C34CC8}">
            <xm:f>NOT(ISERROR(SEARCH("B",P66)))</xm:f>
            <xm:f>"B"</xm:f>
            <x14:dxf>
              <font>
                <color theme="0"/>
              </font>
              <fill>
                <patternFill>
                  <bgColor rgb="FF7030A0"/>
                </patternFill>
              </fill>
            </x14:dxf>
          </x14:cfRule>
          <xm:sqref>P66:AW66</xm:sqref>
        </x14:conditionalFormatting>
        <x14:conditionalFormatting xmlns:xm="http://schemas.microsoft.com/office/excel/2006/main">
          <x14:cfRule type="containsText" priority="460" operator="containsText" id="{3669CA62-15F4-4F4D-B79E-01311AA882C0}">
            <xm:f>NOT(ISERROR(SEARCH("B",AX72)))</xm:f>
            <xm:f>"B"</xm:f>
            <x14:dxf>
              <font>
                <color theme="0"/>
              </font>
              <fill>
                <patternFill>
                  <bgColor rgb="FF7030A0"/>
                </patternFill>
              </fill>
            </x14:dxf>
          </x14:cfRule>
          <xm:sqref>AX72:BB72</xm:sqref>
        </x14:conditionalFormatting>
        <x14:conditionalFormatting xmlns:xm="http://schemas.microsoft.com/office/excel/2006/main">
          <x14:cfRule type="containsText" priority="456" operator="containsText" id="{8704A3E0-D79B-43A5-8AD4-55FEA9856477}">
            <xm:f>NOT(ISERROR(SEARCH("B",P72)))</xm:f>
            <xm:f>"B"</xm:f>
            <x14:dxf>
              <font>
                <color theme="0"/>
              </font>
              <fill>
                <patternFill>
                  <bgColor rgb="FF7030A0"/>
                </patternFill>
              </fill>
            </x14:dxf>
          </x14:cfRule>
          <xm:sqref>P72:AW72</xm:sqref>
        </x14:conditionalFormatting>
        <x14:conditionalFormatting xmlns:xm="http://schemas.microsoft.com/office/excel/2006/main">
          <x14:cfRule type="containsText" priority="450" operator="containsText" id="{F8F9461F-1DBA-40EA-A334-B42106A4D101}">
            <xm:f>NOT(ISERROR(SEARCH("B",AX78)))</xm:f>
            <xm:f>"B"</xm:f>
            <x14:dxf>
              <font>
                <color theme="0"/>
              </font>
              <fill>
                <patternFill>
                  <bgColor rgb="FF7030A0"/>
                </patternFill>
              </fill>
            </x14:dxf>
          </x14:cfRule>
          <xm:sqref>AX78:BB78</xm:sqref>
        </x14:conditionalFormatting>
        <x14:conditionalFormatting xmlns:xm="http://schemas.microsoft.com/office/excel/2006/main">
          <x14:cfRule type="containsText" priority="446" operator="containsText" id="{AEE3B641-E0D4-4EFB-A141-5095D2A7DA57}">
            <xm:f>NOT(ISERROR(SEARCH("B",P78)))</xm:f>
            <xm:f>"B"</xm:f>
            <x14:dxf>
              <font>
                <color theme="0"/>
              </font>
              <fill>
                <patternFill>
                  <bgColor rgb="FF7030A0"/>
                </patternFill>
              </fill>
            </x14:dxf>
          </x14:cfRule>
          <xm:sqref>P78:AW78</xm:sqref>
        </x14:conditionalFormatting>
        <x14:conditionalFormatting xmlns:xm="http://schemas.microsoft.com/office/excel/2006/main">
          <x14:cfRule type="containsText" priority="440" operator="containsText" id="{50332A94-83B1-479D-AA1B-C3F8AAFA95B8}">
            <xm:f>NOT(ISERROR(SEARCH("B",AX85)))</xm:f>
            <xm:f>"B"</xm:f>
            <x14:dxf>
              <font>
                <color theme="0"/>
              </font>
              <fill>
                <patternFill>
                  <bgColor rgb="FF7030A0"/>
                </patternFill>
              </fill>
            </x14:dxf>
          </x14:cfRule>
          <xm:sqref>AX85:BB85</xm:sqref>
        </x14:conditionalFormatting>
        <x14:conditionalFormatting xmlns:xm="http://schemas.microsoft.com/office/excel/2006/main">
          <x14:cfRule type="containsText" priority="436" operator="containsText" id="{5D24F348-F16E-4576-9F59-96C7A34468DD}">
            <xm:f>NOT(ISERROR(SEARCH("B",P85)))</xm:f>
            <xm:f>"B"</xm:f>
            <x14:dxf>
              <font>
                <color theme="0"/>
              </font>
              <fill>
                <patternFill>
                  <bgColor rgb="FF7030A0"/>
                </patternFill>
              </fill>
            </x14:dxf>
          </x14:cfRule>
          <xm:sqref>P85:AW85</xm:sqref>
        </x14:conditionalFormatting>
        <x14:conditionalFormatting xmlns:xm="http://schemas.microsoft.com/office/excel/2006/main">
          <x14:cfRule type="containsText" priority="430" operator="containsText" id="{C41CEFE6-A802-40E2-87DC-7DC43285F9E3}">
            <xm:f>NOT(ISERROR(SEARCH("B",AX87)))</xm:f>
            <xm:f>"B"</xm:f>
            <x14:dxf>
              <font>
                <color theme="0"/>
              </font>
              <fill>
                <patternFill>
                  <bgColor rgb="FF7030A0"/>
                </patternFill>
              </fill>
            </x14:dxf>
          </x14:cfRule>
          <xm:sqref>AX87:BB87</xm:sqref>
        </x14:conditionalFormatting>
        <x14:conditionalFormatting xmlns:xm="http://schemas.microsoft.com/office/excel/2006/main">
          <x14:cfRule type="containsText" priority="426" operator="containsText" id="{EB637191-5A86-478F-8739-F40850180848}">
            <xm:f>NOT(ISERROR(SEARCH("B",P87)))</xm:f>
            <xm:f>"B"</xm:f>
            <x14:dxf>
              <font>
                <color theme="0"/>
              </font>
              <fill>
                <patternFill>
                  <bgColor rgb="FF7030A0"/>
                </patternFill>
              </fill>
            </x14:dxf>
          </x14:cfRule>
          <xm:sqref>P87:AW87</xm:sqref>
        </x14:conditionalFormatting>
        <x14:conditionalFormatting xmlns:xm="http://schemas.microsoft.com/office/excel/2006/main">
          <x14:cfRule type="containsText" priority="420" operator="containsText" id="{C9C4BC6A-F19C-48CB-A4D6-B963D0E4677A}">
            <xm:f>NOT(ISERROR(SEARCH("B",AX91)))</xm:f>
            <xm:f>"B"</xm:f>
            <x14:dxf>
              <font>
                <color theme="0"/>
              </font>
              <fill>
                <patternFill>
                  <bgColor rgb="FF7030A0"/>
                </patternFill>
              </fill>
            </x14:dxf>
          </x14:cfRule>
          <xm:sqref>AX91:BB91</xm:sqref>
        </x14:conditionalFormatting>
        <x14:conditionalFormatting xmlns:xm="http://schemas.microsoft.com/office/excel/2006/main">
          <x14:cfRule type="containsText" priority="416" operator="containsText" id="{67645598-3042-4B80-9B3C-EE45CBBFC6D9}">
            <xm:f>NOT(ISERROR(SEARCH("B",P91)))</xm:f>
            <xm:f>"B"</xm:f>
            <x14:dxf>
              <font>
                <color theme="0"/>
              </font>
              <fill>
                <patternFill>
                  <bgColor rgb="FF7030A0"/>
                </patternFill>
              </fill>
            </x14:dxf>
          </x14:cfRule>
          <xm:sqref>P91:AW91</xm:sqref>
        </x14:conditionalFormatting>
        <x14:conditionalFormatting xmlns:xm="http://schemas.microsoft.com/office/excel/2006/main">
          <x14:cfRule type="containsText" priority="393" operator="containsText" id="{E97E74D6-5FDB-4330-9CE8-4F8D1A138E2F}">
            <xm:f>NOT(ISERROR(SEARCH("B",P17)))</xm:f>
            <xm:f>"B"</xm:f>
            <x14:dxf>
              <font>
                <color theme="0"/>
              </font>
              <fill>
                <patternFill>
                  <bgColor rgb="FF7030A0"/>
                </patternFill>
              </fill>
            </x14:dxf>
          </x14:cfRule>
          <x14:cfRule type="containsText" priority="394" operator="containsText" id="{FB6B00C9-5D21-4EE8-9225-2858BD0EC79A}">
            <xm:f>NOT(ISERROR(SEARCH("N",P17)))</xm:f>
            <xm:f>"N"</xm:f>
            <x14:dxf>
              <font>
                <color rgb="FF9C0006"/>
              </font>
              <fill>
                <patternFill>
                  <bgColor rgb="FFFFC7CE"/>
                </patternFill>
              </fill>
            </x14:dxf>
          </x14:cfRule>
          <x14:cfRule type="containsText" priority="395" operator="containsText" id="{7B7E7C91-1769-4D12-9FF5-6D76AB5449F2}">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385" operator="containsText" id="{D817CA4A-FCA3-47FB-B8D1-4E6571B7DB51}">
            <xm:f>NOT(ISERROR(SEARCH("B",P18)))</xm:f>
            <xm:f>"B"</xm:f>
            <x14:dxf>
              <font>
                <color theme="0"/>
              </font>
              <fill>
                <patternFill>
                  <bgColor rgb="FF7030A0"/>
                </patternFill>
              </fill>
            </x14:dxf>
          </x14:cfRule>
          <x14:cfRule type="containsText" priority="386" operator="containsText" id="{BF2B8DAF-9C8B-42FC-9F54-B60D5A251335}">
            <xm:f>NOT(ISERROR(SEARCH("N",P18)))</xm:f>
            <xm:f>"N"</xm:f>
            <x14:dxf>
              <font>
                <color rgb="FF9C0006"/>
              </font>
              <fill>
                <patternFill>
                  <bgColor rgb="FFFFC7CE"/>
                </patternFill>
              </fill>
            </x14:dxf>
          </x14:cfRule>
          <x14:cfRule type="containsText" priority="387" operator="containsText" id="{F1A185C6-08A5-4856-92EC-9008836E92FF}">
            <xm:f>NOT(ISERROR(SEARCH("C",P18)))</xm:f>
            <xm:f>"C"</xm:f>
            <x14:dxf>
              <font>
                <color rgb="FF006100"/>
              </font>
              <fill>
                <patternFill>
                  <bgColor rgb="FFC6EFCE"/>
                </patternFill>
              </fill>
            </x14:dxf>
          </x14:cfRule>
          <xm:sqref>P18:AW18</xm:sqref>
        </x14:conditionalFormatting>
        <x14:conditionalFormatting xmlns:xm="http://schemas.microsoft.com/office/excel/2006/main">
          <x14:cfRule type="containsText" priority="377" operator="containsText" id="{16B7C3B1-962C-460B-B2E0-CAF1BA291CBD}">
            <xm:f>NOT(ISERROR(SEARCH("B",P47)))</xm:f>
            <xm:f>"B"</xm:f>
            <x14:dxf>
              <font>
                <color theme="0"/>
              </font>
              <fill>
                <patternFill>
                  <bgColor rgb="FF7030A0"/>
                </patternFill>
              </fill>
            </x14:dxf>
          </x14:cfRule>
          <x14:cfRule type="containsText" priority="378" operator="containsText" id="{6727E3C9-0E13-45A2-BD40-25AF01C94C36}">
            <xm:f>NOT(ISERROR(SEARCH("N",P47)))</xm:f>
            <xm:f>"N"</xm:f>
            <x14:dxf>
              <font>
                <color rgb="FF9C0006"/>
              </font>
              <fill>
                <patternFill>
                  <bgColor rgb="FFFFC7CE"/>
                </patternFill>
              </fill>
            </x14:dxf>
          </x14:cfRule>
          <x14:cfRule type="containsText" priority="379" operator="containsText" id="{1862D743-F919-4E91-B68F-C42A33A2C732}">
            <xm:f>NOT(ISERROR(SEARCH("C",P47)))</xm:f>
            <xm:f>"C"</xm:f>
            <x14:dxf>
              <font>
                <color rgb="FF006100"/>
              </font>
              <fill>
                <patternFill>
                  <bgColor rgb="FFC6EFCE"/>
                </patternFill>
              </fill>
            </x14:dxf>
          </x14:cfRule>
          <xm:sqref>P47:AW47</xm:sqref>
        </x14:conditionalFormatting>
        <x14:conditionalFormatting xmlns:xm="http://schemas.microsoft.com/office/excel/2006/main">
          <x14:cfRule type="containsText" priority="369" operator="containsText" id="{37096F2D-40CE-4BEE-ABDB-46E9910C37B0}">
            <xm:f>NOT(ISERROR(SEARCH("B",P48)))</xm:f>
            <xm:f>"B"</xm:f>
            <x14:dxf>
              <font>
                <color theme="0"/>
              </font>
              <fill>
                <patternFill>
                  <bgColor rgb="FF7030A0"/>
                </patternFill>
              </fill>
            </x14:dxf>
          </x14:cfRule>
          <x14:cfRule type="containsText" priority="370" operator="containsText" id="{0B83A533-D334-4916-858A-0F35BC2AD8B4}">
            <xm:f>NOT(ISERROR(SEARCH("N",P48)))</xm:f>
            <xm:f>"N"</xm:f>
            <x14:dxf>
              <font>
                <color rgb="FF9C0006"/>
              </font>
              <fill>
                <patternFill>
                  <bgColor rgb="FFFFC7CE"/>
                </patternFill>
              </fill>
            </x14:dxf>
          </x14:cfRule>
          <x14:cfRule type="containsText" priority="371" operator="containsText" id="{8CDC3756-1211-4FD7-96DD-D07712D04AE1}">
            <xm:f>NOT(ISERROR(SEARCH("C",P48)))</xm:f>
            <xm:f>"C"</xm:f>
            <x14:dxf>
              <font>
                <color rgb="FF006100"/>
              </font>
              <fill>
                <patternFill>
                  <bgColor rgb="FFC6EFCE"/>
                </patternFill>
              </fill>
            </x14:dxf>
          </x14:cfRule>
          <xm:sqref>P48:AW48</xm:sqref>
        </x14:conditionalFormatting>
        <x14:conditionalFormatting xmlns:xm="http://schemas.microsoft.com/office/excel/2006/main">
          <x14:cfRule type="containsText" priority="361" operator="containsText" id="{B863E35B-9D5B-4455-BD0C-C2D328A80AAD}">
            <xm:f>NOT(ISERROR(SEARCH("B",P5)))</xm:f>
            <xm:f>"B"</xm:f>
            <x14:dxf>
              <font>
                <color theme="0"/>
              </font>
              <fill>
                <patternFill>
                  <bgColor rgb="FF7030A0"/>
                </patternFill>
              </fill>
            </x14:dxf>
          </x14:cfRule>
          <x14:cfRule type="containsText" priority="362" operator="containsText" id="{FF9F8932-8565-40AC-963D-90921262E45C}">
            <xm:f>NOT(ISERROR(SEARCH("N",P5)))</xm:f>
            <xm:f>"N"</xm:f>
            <x14:dxf>
              <font>
                <color rgb="FF9C0006"/>
              </font>
              <fill>
                <patternFill>
                  <bgColor rgb="FFFFC7CE"/>
                </patternFill>
              </fill>
            </x14:dxf>
          </x14:cfRule>
          <x14:cfRule type="containsText" priority="363" operator="containsText" id="{3354B95B-C5A5-4AE2-B749-0AA88124F34F}">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353" operator="containsText" id="{70C8823F-1D92-418E-90CA-EC81BA31C94C}">
            <xm:f>NOT(ISERROR(SEARCH("B",P6)))</xm:f>
            <xm:f>"B"</xm:f>
            <x14:dxf>
              <font>
                <color theme="0"/>
              </font>
              <fill>
                <patternFill>
                  <bgColor rgb="FF7030A0"/>
                </patternFill>
              </fill>
            </x14:dxf>
          </x14:cfRule>
          <x14:cfRule type="containsText" priority="354" operator="containsText" id="{22D5C2CE-C802-4105-8E5B-9017FC682B86}">
            <xm:f>NOT(ISERROR(SEARCH("N",P6)))</xm:f>
            <xm:f>"N"</xm:f>
            <x14:dxf>
              <font>
                <color rgb="FF9C0006"/>
              </font>
              <fill>
                <patternFill>
                  <bgColor rgb="FFFFC7CE"/>
                </patternFill>
              </fill>
            </x14:dxf>
          </x14:cfRule>
          <x14:cfRule type="containsText" priority="355" operator="containsText" id="{689918D3-6618-4D15-8463-FF48A73A11DE}">
            <xm:f>NOT(ISERROR(SEARCH("C",P6)))</xm:f>
            <xm:f>"C"</xm:f>
            <x14:dxf>
              <font>
                <color rgb="FF006100"/>
              </font>
              <fill>
                <patternFill>
                  <bgColor rgb="FFC6EFCE"/>
                </patternFill>
              </fill>
            </x14:dxf>
          </x14:cfRule>
          <xm:sqref>P6:AW7</xm:sqref>
        </x14:conditionalFormatting>
        <x14:conditionalFormatting xmlns:xm="http://schemas.microsoft.com/office/excel/2006/main">
          <x14:cfRule type="containsText" priority="345" operator="containsText" id="{92320460-6C3C-4053-ACD7-358890344CCB}">
            <xm:f>NOT(ISERROR(SEARCH("B",P12)))</xm:f>
            <xm:f>"B"</xm:f>
            <x14:dxf>
              <font>
                <color theme="0"/>
              </font>
              <fill>
                <patternFill>
                  <bgColor rgb="FF7030A0"/>
                </patternFill>
              </fill>
            </x14:dxf>
          </x14:cfRule>
          <x14:cfRule type="containsText" priority="346" operator="containsText" id="{E0906902-F728-41DB-9D07-E7A6C5D2B09C}">
            <xm:f>NOT(ISERROR(SEARCH("N",P12)))</xm:f>
            <xm:f>"N"</xm:f>
            <x14:dxf>
              <font>
                <color rgb="FF9C0006"/>
              </font>
              <fill>
                <patternFill>
                  <bgColor rgb="FFFFC7CE"/>
                </patternFill>
              </fill>
            </x14:dxf>
          </x14:cfRule>
          <x14:cfRule type="containsText" priority="347" operator="containsText" id="{73921351-26A4-4A1E-87D6-DC2937443C00}">
            <xm:f>NOT(ISERROR(SEARCH("C",P12)))</xm:f>
            <xm:f>"C"</xm:f>
            <x14:dxf>
              <font>
                <color rgb="FF006100"/>
              </font>
              <fill>
                <patternFill>
                  <bgColor rgb="FFC6EFCE"/>
                </patternFill>
              </fill>
            </x14:dxf>
          </x14:cfRule>
          <xm:sqref>P12:AW12</xm:sqref>
        </x14:conditionalFormatting>
        <x14:conditionalFormatting xmlns:xm="http://schemas.microsoft.com/office/excel/2006/main">
          <x14:cfRule type="containsText" priority="337" operator="containsText" id="{2F0CA0B4-1CEC-49D7-8917-0D5BCFB4F23D}">
            <xm:f>NOT(ISERROR(SEARCH("B",P13)))</xm:f>
            <xm:f>"B"</xm:f>
            <x14:dxf>
              <font>
                <color theme="0"/>
              </font>
              <fill>
                <patternFill>
                  <bgColor rgb="FF7030A0"/>
                </patternFill>
              </fill>
            </x14:dxf>
          </x14:cfRule>
          <x14:cfRule type="containsText" priority="338" operator="containsText" id="{16702E1D-16D7-4996-BF3A-30528D0752E2}">
            <xm:f>NOT(ISERROR(SEARCH("N",P13)))</xm:f>
            <xm:f>"N"</xm:f>
            <x14:dxf>
              <font>
                <color rgb="FF9C0006"/>
              </font>
              <fill>
                <patternFill>
                  <bgColor rgb="FFFFC7CE"/>
                </patternFill>
              </fill>
            </x14:dxf>
          </x14:cfRule>
          <x14:cfRule type="containsText" priority="339" operator="containsText" id="{99259DAA-33A3-43AE-B2BF-3BA4C293E83E}">
            <xm:f>NOT(ISERROR(SEARCH("C",P13)))</xm:f>
            <xm:f>"C"</xm:f>
            <x14:dxf>
              <font>
                <color rgb="FF006100"/>
              </font>
              <fill>
                <patternFill>
                  <bgColor rgb="FFC6EFCE"/>
                </patternFill>
              </fill>
            </x14:dxf>
          </x14:cfRule>
          <xm:sqref>P13:AW14</xm:sqref>
        </x14:conditionalFormatting>
        <x14:conditionalFormatting xmlns:xm="http://schemas.microsoft.com/office/excel/2006/main">
          <x14:cfRule type="containsText" priority="329" operator="containsText" id="{BDD2581F-297E-4C17-8430-0351D1D18D00}">
            <xm:f>NOT(ISERROR(SEARCH("B",P20)))</xm:f>
            <xm:f>"B"</xm:f>
            <x14:dxf>
              <font>
                <color theme="0"/>
              </font>
              <fill>
                <patternFill>
                  <bgColor rgb="FF7030A0"/>
                </patternFill>
              </fill>
            </x14:dxf>
          </x14:cfRule>
          <x14:cfRule type="containsText" priority="330" operator="containsText" id="{22985B2E-E3D4-4627-8C30-68E9627948D6}">
            <xm:f>NOT(ISERROR(SEARCH("N",P20)))</xm:f>
            <xm:f>"N"</xm:f>
            <x14:dxf>
              <font>
                <color rgb="FF9C0006"/>
              </font>
              <fill>
                <patternFill>
                  <bgColor rgb="FFFFC7CE"/>
                </patternFill>
              </fill>
            </x14:dxf>
          </x14:cfRule>
          <x14:cfRule type="containsText" priority="331" operator="containsText" id="{81576873-2D80-4D3A-8431-9CB0D6C92FF4}">
            <xm:f>NOT(ISERROR(SEARCH("C",P20)))</xm:f>
            <xm:f>"C"</xm:f>
            <x14:dxf>
              <font>
                <color rgb="FF006100"/>
              </font>
              <fill>
                <patternFill>
                  <bgColor rgb="FFC6EFCE"/>
                </patternFill>
              </fill>
            </x14:dxf>
          </x14:cfRule>
          <xm:sqref>P20:AW20</xm:sqref>
        </x14:conditionalFormatting>
        <x14:conditionalFormatting xmlns:xm="http://schemas.microsoft.com/office/excel/2006/main">
          <x14:cfRule type="containsText" priority="321" operator="containsText" id="{7FE55787-0DA8-4B4B-B790-5583667517BE}">
            <xm:f>NOT(ISERROR(SEARCH("B",P21)))</xm:f>
            <xm:f>"B"</xm:f>
            <x14:dxf>
              <font>
                <color theme="0"/>
              </font>
              <fill>
                <patternFill>
                  <bgColor rgb="FF7030A0"/>
                </patternFill>
              </fill>
            </x14:dxf>
          </x14:cfRule>
          <x14:cfRule type="containsText" priority="322" operator="containsText" id="{6821C9D4-CA76-48A5-BE28-D947B3342F7E}">
            <xm:f>NOT(ISERROR(SEARCH("N",P21)))</xm:f>
            <xm:f>"N"</xm:f>
            <x14:dxf>
              <font>
                <color rgb="FF9C0006"/>
              </font>
              <fill>
                <patternFill>
                  <bgColor rgb="FFFFC7CE"/>
                </patternFill>
              </fill>
            </x14:dxf>
          </x14:cfRule>
          <x14:cfRule type="containsText" priority="323" operator="containsText" id="{E2F1268F-0342-4E1C-949E-C26E4A882F4B}">
            <xm:f>NOT(ISERROR(SEARCH("C",P21)))</xm:f>
            <xm:f>"C"</xm:f>
            <x14:dxf>
              <font>
                <color rgb="FF006100"/>
              </font>
              <fill>
                <patternFill>
                  <bgColor rgb="FFC6EFCE"/>
                </patternFill>
              </fill>
            </x14:dxf>
          </x14:cfRule>
          <xm:sqref>P21:AW22</xm:sqref>
        </x14:conditionalFormatting>
        <x14:conditionalFormatting xmlns:xm="http://schemas.microsoft.com/office/excel/2006/main">
          <x14:cfRule type="containsText" priority="313" operator="containsText" id="{273B2F65-11E4-46D0-A496-769DBC77D5F6}">
            <xm:f>NOT(ISERROR(SEARCH("B",P26)))</xm:f>
            <xm:f>"B"</xm:f>
            <x14:dxf>
              <font>
                <color theme="0"/>
              </font>
              <fill>
                <patternFill>
                  <bgColor rgb="FF7030A0"/>
                </patternFill>
              </fill>
            </x14:dxf>
          </x14:cfRule>
          <x14:cfRule type="containsText" priority="314" operator="containsText" id="{EB8C414A-EBD1-4B36-971D-2C390FCED6A8}">
            <xm:f>NOT(ISERROR(SEARCH("N",P26)))</xm:f>
            <xm:f>"N"</xm:f>
            <x14:dxf>
              <font>
                <color rgb="FF9C0006"/>
              </font>
              <fill>
                <patternFill>
                  <bgColor rgb="FFFFC7CE"/>
                </patternFill>
              </fill>
            </x14:dxf>
          </x14:cfRule>
          <x14:cfRule type="containsText" priority="315" operator="containsText" id="{BFCB7C41-A06D-4EFF-8247-A468BAE6E001}">
            <xm:f>NOT(ISERROR(SEARCH("C",P26)))</xm:f>
            <xm:f>"C"</xm:f>
            <x14:dxf>
              <font>
                <color rgb="FF006100"/>
              </font>
              <fill>
                <patternFill>
                  <bgColor rgb="FFC6EFCE"/>
                </patternFill>
              </fill>
            </x14:dxf>
          </x14:cfRule>
          <xm:sqref>P26:AW26</xm:sqref>
        </x14:conditionalFormatting>
        <x14:conditionalFormatting xmlns:xm="http://schemas.microsoft.com/office/excel/2006/main">
          <x14:cfRule type="containsText" priority="305" operator="containsText" id="{E1923922-E74F-4C20-BBF6-4C499AD00915}">
            <xm:f>NOT(ISERROR(SEARCH("B",P27)))</xm:f>
            <xm:f>"B"</xm:f>
            <x14:dxf>
              <font>
                <color theme="0"/>
              </font>
              <fill>
                <patternFill>
                  <bgColor rgb="FF7030A0"/>
                </patternFill>
              </fill>
            </x14:dxf>
          </x14:cfRule>
          <x14:cfRule type="containsText" priority="306" operator="containsText" id="{BD15D793-3CB4-4654-82D2-D38F0E70CFB9}">
            <xm:f>NOT(ISERROR(SEARCH("N",P27)))</xm:f>
            <xm:f>"N"</xm:f>
            <x14:dxf>
              <font>
                <color rgb="FF9C0006"/>
              </font>
              <fill>
                <patternFill>
                  <bgColor rgb="FFFFC7CE"/>
                </patternFill>
              </fill>
            </x14:dxf>
          </x14:cfRule>
          <x14:cfRule type="containsText" priority="307" operator="containsText" id="{2E069574-B627-4E03-AF03-F5DC3ED62962}">
            <xm:f>NOT(ISERROR(SEARCH("C",P27)))</xm:f>
            <xm:f>"C"</xm:f>
            <x14:dxf>
              <font>
                <color rgb="FF006100"/>
              </font>
              <fill>
                <patternFill>
                  <bgColor rgb="FFC6EFCE"/>
                </patternFill>
              </fill>
            </x14:dxf>
          </x14:cfRule>
          <xm:sqref>P27:AW28</xm:sqref>
        </x14:conditionalFormatting>
        <x14:conditionalFormatting xmlns:xm="http://schemas.microsoft.com/office/excel/2006/main">
          <x14:cfRule type="containsText" priority="297" operator="containsText" id="{68F55CD7-114C-46D7-9071-61792C65E734}">
            <xm:f>NOT(ISERROR(SEARCH("B",P31)))</xm:f>
            <xm:f>"B"</xm:f>
            <x14:dxf>
              <font>
                <color theme="0"/>
              </font>
              <fill>
                <patternFill>
                  <bgColor rgb="FF7030A0"/>
                </patternFill>
              </fill>
            </x14:dxf>
          </x14:cfRule>
          <x14:cfRule type="containsText" priority="298" operator="containsText" id="{B0D039F4-79B2-4A1D-B297-4C5F934D1ED6}">
            <xm:f>NOT(ISERROR(SEARCH("N",P31)))</xm:f>
            <xm:f>"N"</xm:f>
            <x14:dxf>
              <font>
                <color rgb="FF9C0006"/>
              </font>
              <fill>
                <patternFill>
                  <bgColor rgb="FFFFC7CE"/>
                </patternFill>
              </fill>
            </x14:dxf>
          </x14:cfRule>
          <x14:cfRule type="containsText" priority="299" operator="containsText" id="{84FF5055-6D83-4340-9942-D569DDA2956B}">
            <xm:f>NOT(ISERROR(SEARCH("C",P31)))</xm:f>
            <xm:f>"C"</xm:f>
            <x14:dxf>
              <font>
                <color rgb="FF006100"/>
              </font>
              <fill>
                <patternFill>
                  <bgColor rgb="FFC6EFCE"/>
                </patternFill>
              </fill>
            </x14:dxf>
          </x14:cfRule>
          <xm:sqref>P31:AW31</xm:sqref>
        </x14:conditionalFormatting>
        <x14:conditionalFormatting xmlns:xm="http://schemas.microsoft.com/office/excel/2006/main">
          <x14:cfRule type="containsText" priority="289" operator="containsText" id="{5F82143C-9423-49F1-A732-6D1795258760}">
            <xm:f>NOT(ISERROR(SEARCH("B",P32)))</xm:f>
            <xm:f>"B"</xm:f>
            <x14:dxf>
              <font>
                <color theme="0"/>
              </font>
              <fill>
                <patternFill>
                  <bgColor rgb="FF7030A0"/>
                </patternFill>
              </fill>
            </x14:dxf>
          </x14:cfRule>
          <x14:cfRule type="containsText" priority="290" operator="containsText" id="{469C663F-C856-4680-92CB-2AF34A8A7FB3}">
            <xm:f>NOT(ISERROR(SEARCH("N",P32)))</xm:f>
            <xm:f>"N"</xm:f>
            <x14:dxf>
              <font>
                <color rgb="FF9C0006"/>
              </font>
              <fill>
                <patternFill>
                  <bgColor rgb="FFFFC7CE"/>
                </patternFill>
              </fill>
            </x14:dxf>
          </x14:cfRule>
          <x14:cfRule type="containsText" priority="291" operator="containsText" id="{847EC06B-D515-487E-B963-CA41D65B7D3E}">
            <xm:f>NOT(ISERROR(SEARCH("C",P32)))</xm:f>
            <xm:f>"C"</xm:f>
            <x14:dxf>
              <font>
                <color rgb="FF006100"/>
              </font>
              <fill>
                <patternFill>
                  <bgColor rgb="FFC6EFCE"/>
                </patternFill>
              </fill>
            </x14:dxf>
          </x14:cfRule>
          <xm:sqref>P32:AW33</xm:sqref>
        </x14:conditionalFormatting>
        <x14:conditionalFormatting xmlns:xm="http://schemas.microsoft.com/office/excel/2006/main">
          <x14:cfRule type="containsText" priority="281" operator="containsText" id="{644FE96D-1777-47E2-B16B-99315B0EC71F}">
            <xm:f>NOT(ISERROR(SEARCH("B",P38)))</xm:f>
            <xm:f>"B"</xm:f>
            <x14:dxf>
              <font>
                <color theme="0"/>
              </font>
              <fill>
                <patternFill>
                  <bgColor rgb="FF7030A0"/>
                </patternFill>
              </fill>
            </x14:dxf>
          </x14:cfRule>
          <x14:cfRule type="containsText" priority="282" operator="containsText" id="{55A4CD3A-92C7-4760-859C-28BCE00ABEA7}">
            <xm:f>NOT(ISERROR(SEARCH("N",P38)))</xm:f>
            <xm:f>"N"</xm:f>
            <x14:dxf>
              <font>
                <color rgb="FF9C0006"/>
              </font>
              <fill>
                <patternFill>
                  <bgColor rgb="FFFFC7CE"/>
                </patternFill>
              </fill>
            </x14:dxf>
          </x14:cfRule>
          <x14:cfRule type="containsText" priority="283" operator="containsText" id="{2097FF94-66AC-40FC-9927-1A7C1B1D4B48}">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273" operator="containsText" id="{B18AB49E-519D-46A0-84C9-1D01BB650F3E}">
            <xm:f>NOT(ISERROR(SEARCH("B",P39)))</xm:f>
            <xm:f>"B"</xm:f>
            <x14:dxf>
              <font>
                <color theme="0"/>
              </font>
              <fill>
                <patternFill>
                  <bgColor rgb="FF7030A0"/>
                </patternFill>
              </fill>
            </x14:dxf>
          </x14:cfRule>
          <x14:cfRule type="containsText" priority="274" operator="containsText" id="{A01809B4-3670-426B-AB4A-8D12FD631AB2}">
            <xm:f>NOT(ISERROR(SEARCH("N",P39)))</xm:f>
            <xm:f>"N"</xm:f>
            <x14:dxf>
              <font>
                <color rgb="FF9C0006"/>
              </font>
              <fill>
                <patternFill>
                  <bgColor rgb="FFFFC7CE"/>
                </patternFill>
              </fill>
            </x14:dxf>
          </x14:cfRule>
          <x14:cfRule type="containsText" priority="275" operator="containsText" id="{E5F41A33-3876-474A-87B0-86E2E08524AE}">
            <xm:f>NOT(ISERROR(SEARCH("C",P39)))</xm:f>
            <xm:f>"C"</xm:f>
            <x14:dxf>
              <font>
                <color rgb="FF006100"/>
              </font>
              <fill>
                <patternFill>
                  <bgColor rgb="FFC6EFCE"/>
                </patternFill>
              </fill>
            </x14:dxf>
          </x14:cfRule>
          <xm:sqref>P39:AW39</xm:sqref>
        </x14:conditionalFormatting>
        <x14:conditionalFormatting xmlns:xm="http://schemas.microsoft.com/office/excel/2006/main">
          <x14:cfRule type="containsText" priority="265" operator="containsText" id="{A28FFA9B-A7D7-402D-B4D3-9B62ABDF4203}">
            <xm:f>NOT(ISERROR(SEARCH("B",P43)))</xm:f>
            <xm:f>"B"</xm:f>
            <x14:dxf>
              <font>
                <color theme="0"/>
              </font>
              <fill>
                <patternFill>
                  <bgColor rgb="FF7030A0"/>
                </patternFill>
              </fill>
            </x14:dxf>
          </x14:cfRule>
          <x14:cfRule type="containsText" priority="266" operator="containsText" id="{A6D886C9-8D41-416C-9CB2-85FCFB0DD326}">
            <xm:f>NOT(ISERROR(SEARCH("N",P43)))</xm:f>
            <xm:f>"N"</xm:f>
            <x14:dxf>
              <font>
                <color rgb="FF9C0006"/>
              </font>
              <fill>
                <patternFill>
                  <bgColor rgb="FFFFC7CE"/>
                </patternFill>
              </fill>
            </x14:dxf>
          </x14:cfRule>
          <x14:cfRule type="containsText" priority="267" operator="containsText" id="{7605BE0A-8C19-4318-A551-D653B05AC628}">
            <xm:f>NOT(ISERROR(SEARCH("C",P43)))</xm:f>
            <xm:f>"C"</xm:f>
            <x14:dxf>
              <font>
                <color rgb="FF006100"/>
              </font>
              <fill>
                <patternFill>
                  <bgColor rgb="FFC6EFCE"/>
                </patternFill>
              </fill>
            </x14:dxf>
          </x14:cfRule>
          <xm:sqref>P43:AW43</xm:sqref>
        </x14:conditionalFormatting>
        <x14:conditionalFormatting xmlns:xm="http://schemas.microsoft.com/office/excel/2006/main">
          <x14:cfRule type="containsText" priority="257" operator="containsText" id="{B454899C-83DC-4BB3-B07C-22C6DB9DA570}">
            <xm:f>NOT(ISERROR(SEARCH("B",P44)))</xm:f>
            <xm:f>"B"</xm:f>
            <x14:dxf>
              <font>
                <color theme="0"/>
              </font>
              <fill>
                <patternFill>
                  <bgColor rgb="FF7030A0"/>
                </patternFill>
              </fill>
            </x14:dxf>
          </x14:cfRule>
          <x14:cfRule type="containsText" priority="258" operator="containsText" id="{BD4F2972-F4D3-41A7-B289-E26BCA9964F6}">
            <xm:f>NOT(ISERROR(SEARCH("N",P44)))</xm:f>
            <xm:f>"N"</xm:f>
            <x14:dxf>
              <font>
                <color rgb="FF9C0006"/>
              </font>
              <fill>
                <patternFill>
                  <bgColor rgb="FFFFC7CE"/>
                </patternFill>
              </fill>
            </x14:dxf>
          </x14:cfRule>
          <x14:cfRule type="containsText" priority="259" operator="containsText" id="{D5B65433-E795-401B-B8CA-B9894FF7AA68}">
            <xm:f>NOT(ISERROR(SEARCH("C",P44)))</xm:f>
            <xm:f>"C"</xm:f>
            <x14:dxf>
              <font>
                <color rgb="FF006100"/>
              </font>
              <fill>
                <patternFill>
                  <bgColor rgb="FFC6EFCE"/>
                </patternFill>
              </fill>
            </x14:dxf>
          </x14:cfRule>
          <xm:sqref>P44:AW45</xm:sqref>
        </x14:conditionalFormatting>
        <x14:conditionalFormatting xmlns:xm="http://schemas.microsoft.com/office/excel/2006/main">
          <x14:cfRule type="containsText" priority="249" operator="containsText" id="{FC99E41D-5833-4096-B4C0-3352C88A09E0}">
            <xm:f>NOT(ISERROR(SEARCH("B",P50)))</xm:f>
            <xm:f>"B"</xm:f>
            <x14:dxf>
              <font>
                <color theme="0"/>
              </font>
              <fill>
                <patternFill>
                  <bgColor rgb="FF7030A0"/>
                </patternFill>
              </fill>
            </x14:dxf>
          </x14:cfRule>
          <x14:cfRule type="containsText" priority="250" operator="containsText" id="{C968D69E-7043-4C64-94A4-6E28986B31ED}">
            <xm:f>NOT(ISERROR(SEARCH("N",P50)))</xm:f>
            <xm:f>"N"</xm:f>
            <x14:dxf>
              <font>
                <color rgb="FF9C0006"/>
              </font>
              <fill>
                <patternFill>
                  <bgColor rgb="FFFFC7CE"/>
                </patternFill>
              </fill>
            </x14:dxf>
          </x14:cfRule>
          <x14:cfRule type="containsText" priority="251" operator="containsText" id="{2B13413F-EB82-4F8D-A4A4-38BA037CBB32}">
            <xm:f>NOT(ISERROR(SEARCH("C",P50)))</xm:f>
            <xm:f>"C"</xm:f>
            <x14:dxf>
              <font>
                <color rgb="FF006100"/>
              </font>
              <fill>
                <patternFill>
                  <bgColor rgb="FFC6EFCE"/>
                </patternFill>
              </fill>
            </x14:dxf>
          </x14:cfRule>
          <xm:sqref>P50:AW50</xm:sqref>
        </x14:conditionalFormatting>
        <x14:conditionalFormatting xmlns:xm="http://schemas.microsoft.com/office/excel/2006/main">
          <x14:cfRule type="containsText" priority="241" operator="containsText" id="{5A812C61-9CF8-42E1-A0A5-A5A26BB978EC}">
            <xm:f>NOT(ISERROR(SEARCH("B",P51)))</xm:f>
            <xm:f>"B"</xm:f>
            <x14:dxf>
              <font>
                <color theme="0"/>
              </font>
              <fill>
                <patternFill>
                  <bgColor rgb="FF7030A0"/>
                </patternFill>
              </fill>
            </x14:dxf>
          </x14:cfRule>
          <x14:cfRule type="containsText" priority="242" operator="containsText" id="{196EA5D5-78AC-47BE-8192-1D9130F1CD4F}">
            <xm:f>NOT(ISERROR(SEARCH("N",P51)))</xm:f>
            <xm:f>"N"</xm:f>
            <x14:dxf>
              <font>
                <color rgb="FF9C0006"/>
              </font>
              <fill>
                <patternFill>
                  <bgColor rgb="FFFFC7CE"/>
                </patternFill>
              </fill>
            </x14:dxf>
          </x14:cfRule>
          <x14:cfRule type="containsText" priority="243" operator="containsText" id="{45FC0461-EC64-42C2-AA44-5F60B95CEBA4}">
            <xm:f>NOT(ISERROR(SEARCH("C",P51)))</xm:f>
            <xm:f>"C"</xm:f>
            <x14:dxf>
              <font>
                <color rgb="FF006100"/>
              </font>
              <fill>
                <patternFill>
                  <bgColor rgb="FFC6EFCE"/>
                </patternFill>
              </fill>
            </x14:dxf>
          </x14:cfRule>
          <xm:sqref>P51:AW51</xm:sqref>
        </x14:conditionalFormatting>
        <x14:conditionalFormatting xmlns:xm="http://schemas.microsoft.com/office/excel/2006/main">
          <x14:cfRule type="containsText" priority="233" operator="containsText" id="{C0806982-EEAB-46DB-AE27-4AC3C2548FDD}">
            <xm:f>NOT(ISERROR(SEARCH("B",P55)))</xm:f>
            <xm:f>"B"</xm:f>
            <x14:dxf>
              <font>
                <color theme="0"/>
              </font>
              <fill>
                <patternFill>
                  <bgColor rgb="FF7030A0"/>
                </patternFill>
              </fill>
            </x14:dxf>
          </x14:cfRule>
          <x14:cfRule type="containsText" priority="234" operator="containsText" id="{F6E9E775-B48D-4EA8-A27B-1901BC0FE221}">
            <xm:f>NOT(ISERROR(SEARCH("N",P55)))</xm:f>
            <xm:f>"N"</xm:f>
            <x14:dxf>
              <font>
                <color rgb="FF9C0006"/>
              </font>
              <fill>
                <patternFill>
                  <bgColor rgb="FFFFC7CE"/>
                </patternFill>
              </fill>
            </x14:dxf>
          </x14:cfRule>
          <x14:cfRule type="containsText" priority="235" operator="containsText" id="{6E1DF550-CA52-4272-8153-417DCA49BCF0}">
            <xm:f>NOT(ISERROR(SEARCH("C",P55)))</xm:f>
            <xm:f>"C"</xm:f>
            <x14:dxf>
              <font>
                <color rgb="FF006100"/>
              </font>
              <fill>
                <patternFill>
                  <bgColor rgb="FFC6EFCE"/>
                </patternFill>
              </fill>
            </x14:dxf>
          </x14:cfRule>
          <xm:sqref>P55:AW55</xm:sqref>
        </x14:conditionalFormatting>
        <x14:conditionalFormatting xmlns:xm="http://schemas.microsoft.com/office/excel/2006/main">
          <x14:cfRule type="containsText" priority="225" operator="containsText" id="{F3D6231B-68CD-4FBD-A0D7-8B8EB82A3372}">
            <xm:f>NOT(ISERROR(SEARCH("B",P56)))</xm:f>
            <xm:f>"B"</xm:f>
            <x14:dxf>
              <font>
                <color theme="0"/>
              </font>
              <fill>
                <patternFill>
                  <bgColor rgb="FF7030A0"/>
                </patternFill>
              </fill>
            </x14:dxf>
          </x14:cfRule>
          <x14:cfRule type="containsText" priority="226" operator="containsText" id="{0ED254AE-E7E0-464C-BE8A-110F31EE0D88}">
            <xm:f>NOT(ISERROR(SEARCH("N",P56)))</xm:f>
            <xm:f>"N"</xm:f>
            <x14:dxf>
              <font>
                <color rgb="FF9C0006"/>
              </font>
              <fill>
                <patternFill>
                  <bgColor rgb="FFFFC7CE"/>
                </patternFill>
              </fill>
            </x14:dxf>
          </x14:cfRule>
          <x14:cfRule type="containsText" priority="227" operator="containsText" id="{02360E60-FFCF-4E7A-9989-9699F45C6A36}">
            <xm:f>NOT(ISERROR(SEARCH("C",P56)))</xm:f>
            <xm:f>"C"</xm:f>
            <x14:dxf>
              <font>
                <color rgb="FF006100"/>
              </font>
              <fill>
                <patternFill>
                  <bgColor rgb="FFC6EFCE"/>
                </patternFill>
              </fill>
            </x14:dxf>
          </x14:cfRule>
          <xm:sqref>P56:AW57</xm:sqref>
        </x14:conditionalFormatting>
        <x14:conditionalFormatting xmlns:xm="http://schemas.microsoft.com/office/excel/2006/main">
          <x14:cfRule type="containsText" priority="217" operator="containsText" id="{52A4E112-DA3E-442E-867F-1118705A7D85}">
            <xm:f>NOT(ISERROR(SEARCH("B",P59)))</xm:f>
            <xm:f>"B"</xm:f>
            <x14:dxf>
              <font>
                <color theme="0"/>
              </font>
              <fill>
                <patternFill>
                  <bgColor rgb="FF7030A0"/>
                </patternFill>
              </fill>
            </x14:dxf>
          </x14:cfRule>
          <x14:cfRule type="containsText" priority="218" operator="containsText" id="{CAA92B6E-1CF2-4E74-8E72-A6DB8EBA8A6A}">
            <xm:f>NOT(ISERROR(SEARCH("N",P59)))</xm:f>
            <xm:f>"N"</xm:f>
            <x14:dxf>
              <font>
                <color rgb="FF9C0006"/>
              </font>
              <fill>
                <patternFill>
                  <bgColor rgb="FFFFC7CE"/>
                </patternFill>
              </fill>
            </x14:dxf>
          </x14:cfRule>
          <x14:cfRule type="containsText" priority="219" operator="containsText" id="{402B4FD0-4981-45DB-B2D5-DE0C277BEE9E}">
            <xm:f>NOT(ISERROR(SEARCH("C",P59)))</xm:f>
            <xm:f>"C"</xm:f>
            <x14:dxf>
              <font>
                <color rgb="FF006100"/>
              </font>
              <fill>
                <patternFill>
                  <bgColor rgb="FFC6EFCE"/>
                </patternFill>
              </fill>
            </x14:dxf>
          </x14:cfRule>
          <xm:sqref>P59:AW59</xm:sqref>
        </x14:conditionalFormatting>
        <x14:conditionalFormatting xmlns:xm="http://schemas.microsoft.com/office/excel/2006/main">
          <x14:cfRule type="containsText" priority="209" operator="containsText" id="{5CC81B34-3280-41FB-9F94-C08D2F350618}">
            <xm:f>NOT(ISERROR(SEARCH("B",P60)))</xm:f>
            <xm:f>"B"</xm:f>
            <x14:dxf>
              <font>
                <color theme="0"/>
              </font>
              <fill>
                <patternFill>
                  <bgColor rgb="FF7030A0"/>
                </patternFill>
              </fill>
            </x14:dxf>
          </x14:cfRule>
          <x14:cfRule type="containsText" priority="210" operator="containsText" id="{8ED53DC0-8C10-4208-8104-B7044BE73897}">
            <xm:f>NOT(ISERROR(SEARCH("N",P60)))</xm:f>
            <xm:f>"N"</xm:f>
            <x14:dxf>
              <font>
                <color rgb="FF9C0006"/>
              </font>
              <fill>
                <patternFill>
                  <bgColor rgb="FFFFC7CE"/>
                </patternFill>
              </fill>
            </x14:dxf>
          </x14:cfRule>
          <x14:cfRule type="containsText" priority="211" operator="containsText" id="{B23D3BAA-019A-4563-991D-6BD83DC91ED0}">
            <xm:f>NOT(ISERROR(SEARCH("C",P60)))</xm:f>
            <xm:f>"C"</xm:f>
            <x14:dxf>
              <font>
                <color rgb="FF006100"/>
              </font>
              <fill>
                <patternFill>
                  <bgColor rgb="FFC6EFCE"/>
                </patternFill>
              </fill>
            </x14:dxf>
          </x14:cfRule>
          <xm:sqref>P60:AW61</xm:sqref>
        </x14:conditionalFormatting>
        <x14:conditionalFormatting xmlns:xm="http://schemas.microsoft.com/office/excel/2006/main">
          <x14:cfRule type="containsText" priority="201" operator="containsText" id="{53C2F1B5-F251-4F29-B695-DEC15612D2AF}">
            <xm:f>NOT(ISERROR(SEARCH("B",P67)))</xm:f>
            <xm:f>"B"</xm:f>
            <x14:dxf>
              <font>
                <color theme="0"/>
              </font>
              <fill>
                <patternFill>
                  <bgColor rgb="FF7030A0"/>
                </patternFill>
              </fill>
            </x14:dxf>
          </x14:cfRule>
          <x14:cfRule type="containsText" priority="202" operator="containsText" id="{6DD4E8FA-7B3B-497B-94B8-68600F8D1D4F}">
            <xm:f>NOT(ISERROR(SEARCH("N",P67)))</xm:f>
            <xm:f>"N"</xm:f>
            <x14:dxf>
              <font>
                <color rgb="FF9C0006"/>
              </font>
              <fill>
                <patternFill>
                  <bgColor rgb="FFFFC7CE"/>
                </patternFill>
              </fill>
            </x14:dxf>
          </x14:cfRule>
          <x14:cfRule type="containsText" priority="203" operator="containsText" id="{5DA99E93-2364-406F-B725-0000F8A400E5}">
            <xm:f>NOT(ISERROR(SEARCH("C",P67)))</xm:f>
            <xm:f>"C"</xm:f>
            <x14:dxf>
              <font>
                <color rgb="FF006100"/>
              </font>
              <fill>
                <patternFill>
                  <bgColor rgb="FFC6EFCE"/>
                </patternFill>
              </fill>
            </x14:dxf>
          </x14:cfRule>
          <xm:sqref>P67:AW67</xm:sqref>
        </x14:conditionalFormatting>
        <x14:conditionalFormatting xmlns:xm="http://schemas.microsoft.com/office/excel/2006/main">
          <x14:cfRule type="containsText" priority="193" operator="containsText" id="{71F8D671-118B-443A-9C6E-ED69D6AFA5DE}">
            <xm:f>NOT(ISERROR(SEARCH("B",P68)))</xm:f>
            <xm:f>"B"</xm:f>
            <x14:dxf>
              <font>
                <color theme="0"/>
              </font>
              <fill>
                <patternFill>
                  <bgColor rgb="FF7030A0"/>
                </patternFill>
              </fill>
            </x14:dxf>
          </x14:cfRule>
          <x14:cfRule type="containsText" priority="194" operator="containsText" id="{7E9FAB5B-6995-4592-96C1-A906B93742D4}">
            <xm:f>NOT(ISERROR(SEARCH("N",P68)))</xm:f>
            <xm:f>"N"</xm:f>
            <x14:dxf>
              <font>
                <color rgb="FF9C0006"/>
              </font>
              <fill>
                <patternFill>
                  <bgColor rgb="FFFFC7CE"/>
                </patternFill>
              </fill>
            </x14:dxf>
          </x14:cfRule>
          <x14:cfRule type="containsText" priority="195" operator="containsText" id="{DCFFDDA7-CF4D-42D9-BE90-3BA653A0EEC5}">
            <xm:f>NOT(ISERROR(SEARCH("C",P68)))</xm:f>
            <xm:f>"C"</xm:f>
            <x14:dxf>
              <font>
                <color rgb="FF006100"/>
              </font>
              <fill>
                <patternFill>
                  <bgColor rgb="FFC6EFCE"/>
                </patternFill>
              </fill>
            </x14:dxf>
          </x14:cfRule>
          <xm:sqref>P68:AW69</xm:sqref>
        </x14:conditionalFormatting>
        <x14:conditionalFormatting xmlns:xm="http://schemas.microsoft.com/office/excel/2006/main">
          <x14:cfRule type="containsText" priority="185" operator="containsText" id="{2DAD75E2-BA4F-4F3B-95FF-7EB9A43C6ACF}">
            <xm:f>NOT(ISERROR(SEARCH("B",P73)))</xm:f>
            <xm:f>"B"</xm:f>
            <x14:dxf>
              <font>
                <color theme="0"/>
              </font>
              <fill>
                <patternFill>
                  <bgColor rgb="FF7030A0"/>
                </patternFill>
              </fill>
            </x14:dxf>
          </x14:cfRule>
          <x14:cfRule type="containsText" priority="186" operator="containsText" id="{979D982F-94F0-45B5-B956-C69C53496F3A}">
            <xm:f>NOT(ISERROR(SEARCH("N",P73)))</xm:f>
            <xm:f>"N"</xm:f>
            <x14:dxf>
              <font>
                <color rgb="FF9C0006"/>
              </font>
              <fill>
                <patternFill>
                  <bgColor rgb="FFFFC7CE"/>
                </patternFill>
              </fill>
            </x14:dxf>
          </x14:cfRule>
          <x14:cfRule type="containsText" priority="187" operator="containsText" id="{F85B2FA7-4202-421C-9FE3-F6CEDD52AE91}">
            <xm:f>NOT(ISERROR(SEARCH("C",P73)))</xm:f>
            <xm:f>"C"</xm:f>
            <x14:dxf>
              <font>
                <color rgb="FF006100"/>
              </font>
              <fill>
                <patternFill>
                  <bgColor rgb="FFC6EFCE"/>
                </patternFill>
              </fill>
            </x14:dxf>
          </x14:cfRule>
          <xm:sqref>P73:AW73</xm:sqref>
        </x14:conditionalFormatting>
        <x14:conditionalFormatting xmlns:xm="http://schemas.microsoft.com/office/excel/2006/main">
          <x14:cfRule type="containsText" priority="177" operator="containsText" id="{96626C22-0241-42B6-AB19-8B7D73CFFC7C}">
            <xm:f>NOT(ISERROR(SEARCH("B",P74)))</xm:f>
            <xm:f>"B"</xm:f>
            <x14:dxf>
              <font>
                <color theme="0"/>
              </font>
              <fill>
                <patternFill>
                  <bgColor rgb="FF7030A0"/>
                </patternFill>
              </fill>
            </x14:dxf>
          </x14:cfRule>
          <x14:cfRule type="containsText" priority="178" operator="containsText" id="{4F1FCBDD-CEEC-493D-8670-410B9FE77DE3}">
            <xm:f>NOT(ISERROR(SEARCH("N",P74)))</xm:f>
            <xm:f>"N"</xm:f>
            <x14:dxf>
              <font>
                <color rgb="FF9C0006"/>
              </font>
              <fill>
                <patternFill>
                  <bgColor rgb="FFFFC7CE"/>
                </patternFill>
              </fill>
            </x14:dxf>
          </x14:cfRule>
          <x14:cfRule type="containsText" priority="179" operator="containsText" id="{CA8C9488-0ABD-4D8D-91D7-BC5FE4943844}">
            <xm:f>NOT(ISERROR(SEARCH("C",P74)))</xm:f>
            <xm:f>"C"</xm:f>
            <x14:dxf>
              <font>
                <color rgb="FF006100"/>
              </font>
              <fill>
                <patternFill>
                  <bgColor rgb="FFC6EFCE"/>
                </patternFill>
              </fill>
            </x14:dxf>
          </x14:cfRule>
          <xm:sqref>P74:AW75</xm:sqref>
        </x14:conditionalFormatting>
        <x14:conditionalFormatting xmlns:xm="http://schemas.microsoft.com/office/excel/2006/main">
          <x14:cfRule type="containsText" priority="169" operator="containsText" id="{51FC6878-DCFF-4670-9B49-7D863ADA556A}">
            <xm:f>NOT(ISERROR(SEARCH("B",P79)))</xm:f>
            <xm:f>"B"</xm:f>
            <x14:dxf>
              <font>
                <color theme="0"/>
              </font>
              <fill>
                <patternFill>
                  <bgColor rgb="FF7030A0"/>
                </patternFill>
              </fill>
            </x14:dxf>
          </x14:cfRule>
          <x14:cfRule type="containsText" priority="170" operator="containsText" id="{3E4C4067-C50B-40C2-9A70-A9FA219FB8E6}">
            <xm:f>NOT(ISERROR(SEARCH("N",P79)))</xm:f>
            <xm:f>"N"</xm:f>
            <x14:dxf>
              <font>
                <color rgb="FF9C0006"/>
              </font>
              <fill>
                <patternFill>
                  <bgColor rgb="FFFFC7CE"/>
                </patternFill>
              </fill>
            </x14:dxf>
          </x14:cfRule>
          <x14:cfRule type="containsText" priority="171" operator="containsText" id="{54EE4343-02B6-491F-BB4A-7923C7896AA4}">
            <xm:f>NOT(ISERROR(SEARCH("C",P79)))</xm:f>
            <xm:f>"C"</xm:f>
            <x14:dxf>
              <font>
                <color rgb="FF006100"/>
              </font>
              <fill>
                <patternFill>
                  <bgColor rgb="FFC6EFCE"/>
                </patternFill>
              </fill>
            </x14:dxf>
          </x14:cfRule>
          <xm:sqref>P79:AW79</xm:sqref>
        </x14:conditionalFormatting>
        <x14:conditionalFormatting xmlns:xm="http://schemas.microsoft.com/office/excel/2006/main">
          <x14:cfRule type="containsText" priority="161" operator="containsText" id="{6D92559B-9309-4C32-9801-75A17929D8A0}">
            <xm:f>NOT(ISERROR(SEARCH("B",P80)))</xm:f>
            <xm:f>"B"</xm:f>
            <x14:dxf>
              <font>
                <color theme="0"/>
              </font>
              <fill>
                <patternFill>
                  <bgColor rgb="FF7030A0"/>
                </patternFill>
              </fill>
            </x14:dxf>
          </x14:cfRule>
          <x14:cfRule type="containsText" priority="162" operator="containsText" id="{94BCC5DA-7FCE-49AB-93FA-FA28C23F26AE}">
            <xm:f>NOT(ISERROR(SEARCH("N",P80)))</xm:f>
            <xm:f>"N"</xm:f>
            <x14:dxf>
              <font>
                <color rgb="FF9C0006"/>
              </font>
              <fill>
                <patternFill>
                  <bgColor rgb="FFFFC7CE"/>
                </patternFill>
              </fill>
            </x14:dxf>
          </x14:cfRule>
          <x14:cfRule type="containsText" priority="163" operator="containsText" id="{6526BC1F-CA82-4381-8085-ECD26BF66295}">
            <xm:f>NOT(ISERROR(SEARCH("C",P80)))</xm:f>
            <xm:f>"C"</xm:f>
            <x14:dxf>
              <font>
                <color rgb="FF006100"/>
              </font>
              <fill>
                <patternFill>
                  <bgColor rgb="FFC6EFCE"/>
                </patternFill>
              </fill>
            </x14:dxf>
          </x14:cfRule>
          <xm:sqref>P80:AW81</xm:sqref>
        </x14:conditionalFormatting>
        <x14:conditionalFormatting xmlns:xm="http://schemas.microsoft.com/office/excel/2006/main">
          <x14:cfRule type="containsText" priority="153" operator="containsText" id="{B638E0DE-2C3E-477E-B53F-FAC8D098035E}">
            <xm:f>NOT(ISERROR(SEARCH("B",P88)))</xm:f>
            <xm:f>"B"</xm:f>
            <x14:dxf>
              <font>
                <color theme="0"/>
              </font>
              <fill>
                <patternFill>
                  <bgColor rgb="FF7030A0"/>
                </patternFill>
              </fill>
            </x14:dxf>
          </x14:cfRule>
          <x14:cfRule type="containsText" priority="154" operator="containsText" id="{A66CBFC0-0BC0-48A2-B6B4-E872F0630760}">
            <xm:f>NOT(ISERROR(SEARCH("N",P88)))</xm:f>
            <xm:f>"N"</xm:f>
            <x14:dxf>
              <font>
                <color rgb="FF9C0006"/>
              </font>
              <fill>
                <patternFill>
                  <bgColor rgb="FFFFC7CE"/>
                </patternFill>
              </fill>
            </x14:dxf>
          </x14:cfRule>
          <x14:cfRule type="containsText" priority="155" operator="containsText" id="{E749CD34-D110-4B34-B503-8DE358CC92CC}">
            <xm:f>NOT(ISERROR(SEARCH("C",P88)))</xm:f>
            <xm:f>"C"</xm:f>
            <x14:dxf>
              <font>
                <color rgb="FF006100"/>
              </font>
              <fill>
                <patternFill>
                  <bgColor rgb="FFC6EFCE"/>
                </patternFill>
              </fill>
            </x14:dxf>
          </x14:cfRule>
          <xm:sqref>P88:AW88</xm:sqref>
        </x14:conditionalFormatting>
        <x14:conditionalFormatting xmlns:xm="http://schemas.microsoft.com/office/excel/2006/main">
          <x14:cfRule type="containsText" priority="145" operator="containsText" id="{8AEF34C0-290C-459E-A99E-DE1B8AF76B77}">
            <xm:f>NOT(ISERROR(SEARCH("B",P89)))</xm:f>
            <xm:f>"B"</xm:f>
            <x14:dxf>
              <font>
                <color theme="0"/>
              </font>
              <fill>
                <patternFill>
                  <bgColor rgb="FF7030A0"/>
                </patternFill>
              </fill>
            </x14:dxf>
          </x14:cfRule>
          <x14:cfRule type="containsText" priority="146" operator="containsText" id="{A7E8609B-158C-49D7-B847-95227882FD68}">
            <xm:f>NOT(ISERROR(SEARCH("N",P89)))</xm:f>
            <xm:f>"N"</xm:f>
            <x14:dxf>
              <font>
                <color rgb="FF9C0006"/>
              </font>
              <fill>
                <patternFill>
                  <bgColor rgb="FFFFC7CE"/>
                </patternFill>
              </fill>
            </x14:dxf>
          </x14:cfRule>
          <x14:cfRule type="containsText" priority="147" operator="containsText" id="{9A4C296B-B722-4F06-9032-950C0ADDA13C}">
            <xm:f>NOT(ISERROR(SEARCH("C",P89)))</xm:f>
            <xm:f>"C"</xm:f>
            <x14:dxf>
              <font>
                <color rgb="FF006100"/>
              </font>
              <fill>
                <patternFill>
                  <bgColor rgb="FFC6EFCE"/>
                </patternFill>
              </fill>
            </x14:dxf>
          </x14:cfRule>
          <xm:sqref>P89:AW90</xm:sqref>
        </x14:conditionalFormatting>
        <x14:conditionalFormatting xmlns:xm="http://schemas.microsoft.com/office/excel/2006/main">
          <x14:cfRule type="containsText" priority="137" operator="containsText" id="{46A5CDE0-F67B-4B40-B228-BD9E83D4F1E3}">
            <xm:f>NOT(ISERROR(SEARCH("B",P70)))</xm:f>
            <xm:f>"B"</xm:f>
            <x14:dxf>
              <font>
                <color theme="0"/>
              </font>
              <fill>
                <patternFill>
                  <bgColor rgb="FF7030A0"/>
                </patternFill>
              </fill>
            </x14:dxf>
          </x14:cfRule>
          <x14:cfRule type="containsText" priority="138" operator="containsText" id="{C5F012EE-F79B-435A-BD01-E624956E528F}">
            <xm:f>NOT(ISERROR(SEARCH("N",P70)))</xm:f>
            <xm:f>"N"</xm:f>
            <x14:dxf>
              <font>
                <color rgb="FF9C0006"/>
              </font>
              <fill>
                <patternFill>
                  <bgColor rgb="FFFFC7CE"/>
                </patternFill>
              </fill>
            </x14:dxf>
          </x14:cfRule>
          <x14:cfRule type="containsText" priority="139" operator="containsText" id="{6E744FA7-1D44-43D0-914A-425079476A7C}">
            <xm:f>NOT(ISERROR(SEARCH("C",P70)))</xm:f>
            <xm:f>"C"</xm:f>
            <x14:dxf>
              <font>
                <color rgb="FF006100"/>
              </font>
              <fill>
                <patternFill>
                  <bgColor rgb="FFC6EFCE"/>
                </patternFill>
              </fill>
            </x14:dxf>
          </x14:cfRule>
          <xm:sqref>P70:AW71</xm:sqref>
        </x14:conditionalFormatting>
        <x14:conditionalFormatting xmlns:xm="http://schemas.microsoft.com/office/excel/2006/main">
          <x14:cfRule type="containsText" priority="129" operator="containsText" id="{117F1401-41F2-4464-8145-02AB5A4EAA05}">
            <xm:f>NOT(ISERROR(SEARCH("B",P76)))</xm:f>
            <xm:f>"B"</xm:f>
            <x14:dxf>
              <font>
                <color theme="0"/>
              </font>
              <fill>
                <patternFill>
                  <bgColor rgb="FF7030A0"/>
                </patternFill>
              </fill>
            </x14:dxf>
          </x14:cfRule>
          <x14:cfRule type="containsText" priority="130" operator="containsText" id="{0B4F08C8-F33C-4F48-8BFC-0C0A6E878B38}">
            <xm:f>NOT(ISERROR(SEARCH("N",P76)))</xm:f>
            <xm:f>"N"</xm:f>
            <x14:dxf>
              <font>
                <color rgb="FF9C0006"/>
              </font>
              <fill>
                <patternFill>
                  <bgColor rgb="FFFFC7CE"/>
                </patternFill>
              </fill>
            </x14:dxf>
          </x14:cfRule>
          <x14:cfRule type="containsText" priority="131" operator="containsText" id="{9885C179-6F1A-4984-858C-E343A9A9F9F7}">
            <xm:f>NOT(ISERROR(SEARCH("C",P76)))</xm:f>
            <xm:f>"C"</xm:f>
            <x14:dxf>
              <font>
                <color rgb="FF006100"/>
              </font>
              <fill>
                <patternFill>
                  <bgColor rgb="FFC6EFCE"/>
                </patternFill>
              </fill>
            </x14:dxf>
          </x14:cfRule>
          <xm:sqref>P76:AW77</xm:sqref>
        </x14:conditionalFormatting>
        <x14:conditionalFormatting xmlns:xm="http://schemas.microsoft.com/office/excel/2006/main">
          <x14:cfRule type="containsText" priority="121" operator="containsText" id="{CC84CFF8-0F42-4674-A238-78CA6DA3377A}">
            <xm:f>NOT(ISERROR(SEARCH("B",P82)))</xm:f>
            <xm:f>"B"</xm:f>
            <x14:dxf>
              <font>
                <color theme="0"/>
              </font>
              <fill>
                <patternFill>
                  <bgColor rgb="FF7030A0"/>
                </patternFill>
              </fill>
            </x14:dxf>
          </x14:cfRule>
          <x14:cfRule type="containsText" priority="122" operator="containsText" id="{51149D53-235E-4BDF-9D68-1634CB192617}">
            <xm:f>NOT(ISERROR(SEARCH("N",P82)))</xm:f>
            <xm:f>"N"</xm:f>
            <x14:dxf>
              <font>
                <color rgb="FF9C0006"/>
              </font>
              <fill>
                <patternFill>
                  <bgColor rgb="FFFFC7CE"/>
                </patternFill>
              </fill>
            </x14:dxf>
          </x14:cfRule>
          <x14:cfRule type="containsText" priority="123" operator="containsText" id="{C94181B2-03B1-4321-83E0-9B5317A9334C}">
            <xm:f>NOT(ISERROR(SEARCH("C",P82)))</xm:f>
            <xm:f>"C"</xm:f>
            <x14:dxf>
              <font>
                <color rgb="FF006100"/>
              </font>
              <fill>
                <patternFill>
                  <bgColor rgb="FFC6EFCE"/>
                </patternFill>
              </fill>
            </x14:dxf>
          </x14:cfRule>
          <xm:sqref>P82:AW82</xm:sqref>
        </x14:conditionalFormatting>
        <x14:conditionalFormatting xmlns:xm="http://schemas.microsoft.com/office/excel/2006/main">
          <x14:cfRule type="containsText" priority="113" operator="containsText" id="{247989A1-B92C-4B62-B366-343788921BED}">
            <xm:f>NOT(ISERROR(SEARCH("B",P83)))</xm:f>
            <xm:f>"B"</xm:f>
            <x14:dxf>
              <font>
                <color theme="0"/>
              </font>
              <fill>
                <patternFill>
                  <bgColor rgb="FF7030A0"/>
                </patternFill>
              </fill>
            </x14:dxf>
          </x14:cfRule>
          <x14:cfRule type="containsText" priority="114" operator="containsText" id="{D62F160A-AEF9-47B5-BA00-6A040C92A9D8}">
            <xm:f>NOT(ISERROR(SEARCH("N",P83)))</xm:f>
            <xm:f>"N"</xm:f>
            <x14:dxf>
              <font>
                <color rgb="FF9C0006"/>
              </font>
              <fill>
                <patternFill>
                  <bgColor rgb="FFFFC7CE"/>
                </patternFill>
              </fill>
            </x14:dxf>
          </x14:cfRule>
          <x14:cfRule type="containsText" priority="115" operator="containsText" id="{093965BC-75B2-4FB3-B838-540B849761AD}">
            <xm:f>NOT(ISERROR(SEARCH("C",P83)))</xm:f>
            <xm:f>"C"</xm:f>
            <x14:dxf>
              <font>
                <color rgb="FF006100"/>
              </font>
              <fill>
                <patternFill>
                  <bgColor rgb="FFC6EFCE"/>
                </patternFill>
              </fill>
            </x14:dxf>
          </x14:cfRule>
          <xm:sqref>P83:AW84</xm:sqref>
        </x14:conditionalFormatting>
        <x14:conditionalFormatting xmlns:xm="http://schemas.microsoft.com/office/excel/2006/main">
          <x14:cfRule type="containsText" priority="105" operator="containsText" id="{81DC45BC-2CD1-4082-B59D-9C168B8C41DC}">
            <xm:f>NOT(ISERROR(SEARCH("B",P52)))</xm:f>
            <xm:f>"B"</xm:f>
            <x14:dxf>
              <font>
                <color theme="0"/>
              </font>
              <fill>
                <patternFill>
                  <bgColor rgb="FF7030A0"/>
                </patternFill>
              </fill>
            </x14:dxf>
          </x14:cfRule>
          <x14:cfRule type="containsText" priority="106" operator="containsText" id="{84C72ABC-4D00-40E9-B714-F336F06173B0}">
            <xm:f>NOT(ISERROR(SEARCH("N",P52)))</xm:f>
            <xm:f>"N"</xm:f>
            <x14:dxf>
              <font>
                <color rgb="FF9C0006"/>
              </font>
              <fill>
                <patternFill>
                  <bgColor rgb="FFFFC7CE"/>
                </patternFill>
              </fill>
            </x14:dxf>
          </x14:cfRule>
          <x14:cfRule type="containsText" priority="107" operator="containsText" id="{52C876A9-9939-431A-933A-DEFDF193CC74}">
            <xm:f>NOT(ISERROR(SEARCH("C",P52)))</xm:f>
            <xm:f>"C"</xm:f>
            <x14:dxf>
              <font>
                <color rgb="FF006100"/>
              </font>
              <fill>
                <patternFill>
                  <bgColor rgb="FFC6EFCE"/>
                </patternFill>
              </fill>
            </x14:dxf>
          </x14:cfRule>
          <xm:sqref>P52:AW53</xm:sqref>
        </x14:conditionalFormatting>
        <x14:conditionalFormatting xmlns:xm="http://schemas.microsoft.com/office/excel/2006/main">
          <x14:cfRule type="containsText" priority="97" operator="containsText" id="{1B15CE98-7E1B-445A-8864-DCE004FB564B}">
            <xm:f>NOT(ISERROR(SEARCH("B",P40)))</xm:f>
            <xm:f>"B"</xm:f>
            <x14:dxf>
              <font>
                <color theme="0"/>
              </font>
              <fill>
                <patternFill>
                  <bgColor rgb="FF7030A0"/>
                </patternFill>
              </fill>
            </x14:dxf>
          </x14:cfRule>
          <x14:cfRule type="containsText" priority="98" operator="containsText" id="{89ADB077-2F4C-4E55-9471-56FDF59CF341}">
            <xm:f>NOT(ISERROR(SEARCH("N",P40)))</xm:f>
            <xm:f>"N"</xm:f>
            <x14:dxf>
              <font>
                <color rgb="FF9C0006"/>
              </font>
              <fill>
                <patternFill>
                  <bgColor rgb="FFFFC7CE"/>
                </patternFill>
              </fill>
            </x14:dxf>
          </x14:cfRule>
          <x14:cfRule type="containsText" priority="99" operator="containsText" id="{49785978-B0AA-46DB-AE3E-1A34DF932F28}">
            <xm:f>NOT(ISERROR(SEARCH("C",P40)))</xm:f>
            <xm:f>"C"</xm:f>
            <x14:dxf>
              <font>
                <color rgb="FF006100"/>
              </font>
              <fill>
                <patternFill>
                  <bgColor rgb="FFC6EFCE"/>
                </patternFill>
              </fill>
            </x14:dxf>
          </x14:cfRule>
          <xm:sqref>P40:AW41</xm:sqref>
        </x14:conditionalFormatting>
        <x14:conditionalFormatting xmlns:xm="http://schemas.microsoft.com/office/excel/2006/main">
          <x14:cfRule type="containsText" priority="73" operator="containsText" id="{BD61DB39-52B8-42D2-8281-C2EFCC4DFDD2}">
            <xm:f>NOT(ISERROR(SEARCH("B",P8)))</xm:f>
            <xm:f>"B"</xm:f>
            <x14:dxf>
              <font>
                <color theme="0"/>
              </font>
              <fill>
                <patternFill>
                  <bgColor rgb="FF7030A0"/>
                </patternFill>
              </fill>
            </x14:dxf>
          </x14:cfRule>
          <x14:cfRule type="containsText" priority="74" operator="containsText" id="{F4F081F4-7A9F-45B5-B1B4-1D2044528D3F}">
            <xm:f>NOT(ISERROR(SEARCH("N",P8)))</xm:f>
            <xm:f>"N"</xm:f>
            <x14:dxf>
              <font>
                <color rgb="FF9C0006"/>
              </font>
              <fill>
                <patternFill>
                  <bgColor rgb="FFFFC7CE"/>
                </patternFill>
              </fill>
            </x14:dxf>
          </x14:cfRule>
          <x14:cfRule type="containsText" priority="75" operator="containsText" id="{19CB8F99-0511-4352-A148-7095392264D7}">
            <xm:f>NOT(ISERROR(SEARCH("C",P8)))</xm:f>
            <xm:f>"C"</xm:f>
            <x14:dxf>
              <font>
                <color rgb="FF006100"/>
              </font>
              <fill>
                <patternFill>
                  <bgColor rgb="FFC6EFCE"/>
                </patternFill>
              </fill>
            </x14:dxf>
          </x14:cfRule>
          <xm:sqref>P8:AW8</xm:sqref>
        </x14:conditionalFormatting>
        <x14:conditionalFormatting xmlns:xm="http://schemas.microsoft.com/office/excel/2006/main">
          <x14:cfRule type="containsText" priority="65" operator="containsText" id="{B101754F-A8C7-4B6D-9A92-DD475477AD2D}">
            <xm:f>NOT(ISERROR(SEARCH("B",P9)))</xm:f>
            <xm:f>"B"</xm:f>
            <x14:dxf>
              <font>
                <color theme="0"/>
              </font>
              <fill>
                <patternFill>
                  <bgColor rgb="FF7030A0"/>
                </patternFill>
              </fill>
            </x14:dxf>
          </x14:cfRule>
          <x14:cfRule type="containsText" priority="66" operator="containsText" id="{EDB29E72-3475-4320-877A-D3EFE3548B26}">
            <xm:f>NOT(ISERROR(SEARCH("N",P9)))</xm:f>
            <xm:f>"N"</xm:f>
            <x14:dxf>
              <font>
                <color rgb="FF9C0006"/>
              </font>
              <fill>
                <patternFill>
                  <bgColor rgb="FFFFC7CE"/>
                </patternFill>
              </fill>
            </x14:dxf>
          </x14:cfRule>
          <x14:cfRule type="containsText" priority="67" operator="containsText" id="{6F143B08-322B-4195-B50C-01F660F17CE2}">
            <xm:f>NOT(ISERROR(SEARCH("C",P9)))</xm:f>
            <xm:f>"C"</xm:f>
            <x14:dxf>
              <font>
                <color rgb="FF006100"/>
              </font>
              <fill>
                <patternFill>
                  <bgColor rgb="FFC6EFCE"/>
                </patternFill>
              </fill>
            </x14:dxf>
          </x14:cfRule>
          <xm:sqref>P9:AW9</xm:sqref>
        </x14:conditionalFormatting>
        <x14:conditionalFormatting xmlns:xm="http://schemas.microsoft.com/office/excel/2006/main">
          <x14:cfRule type="containsText" priority="57" operator="containsText" id="{C13CBA8F-CABC-46FA-941D-56F98F0EC42F}">
            <xm:f>NOT(ISERROR(SEARCH("B",P10)))</xm:f>
            <xm:f>"B"</xm:f>
            <x14:dxf>
              <font>
                <color theme="0"/>
              </font>
              <fill>
                <patternFill>
                  <bgColor rgb="FF7030A0"/>
                </patternFill>
              </fill>
            </x14:dxf>
          </x14:cfRule>
          <x14:cfRule type="containsText" priority="58" operator="containsText" id="{514C65DB-095B-4BD4-B9BA-0267E547132E}">
            <xm:f>NOT(ISERROR(SEARCH("N",P10)))</xm:f>
            <xm:f>"N"</xm:f>
            <x14:dxf>
              <font>
                <color rgb="FF9C0006"/>
              </font>
              <fill>
                <patternFill>
                  <bgColor rgb="FFFFC7CE"/>
                </patternFill>
              </fill>
            </x14:dxf>
          </x14:cfRule>
          <x14:cfRule type="containsText" priority="59" operator="containsText" id="{1A881A6D-0580-478B-9FDD-89DDFC260F90}">
            <xm:f>NOT(ISERROR(SEARCH("C",P10)))</xm:f>
            <xm:f>"C"</xm:f>
            <x14:dxf>
              <font>
                <color rgb="FF006100"/>
              </font>
              <fill>
                <patternFill>
                  <bgColor rgb="FFC6EFCE"/>
                </patternFill>
              </fill>
            </x14:dxf>
          </x14:cfRule>
          <xm:sqref>P10:AW10</xm:sqref>
        </x14:conditionalFormatting>
        <x14:conditionalFormatting xmlns:xm="http://schemas.microsoft.com/office/excel/2006/main">
          <x14:cfRule type="containsText" priority="49" operator="containsText" id="{EC788832-60E3-4117-9AAD-C3A871A1FDB1}">
            <xm:f>NOT(ISERROR(SEARCH("B",P15)))</xm:f>
            <xm:f>"B"</xm:f>
            <x14:dxf>
              <font>
                <color theme="0"/>
              </font>
              <fill>
                <patternFill>
                  <bgColor rgb="FF7030A0"/>
                </patternFill>
              </fill>
            </x14:dxf>
          </x14:cfRule>
          <x14:cfRule type="containsText" priority="50" operator="containsText" id="{B7B0E90B-526F-4C1B-A07C-FD47971B5F37}">
            <xm:f>NOT(ISERROR(SEARCH("N",P15)))</xm:f>
            <xm:f>"N"</xm:f>
            <x14:dxf>
              <font>
                <color rgb="FF9C0006"/>
              </font>
              <fill>
                <patternFill>
                  <bgColor rgb="FFFFC7CE"/>
                </patternFill>
              </fill>
            </x14:dxf>
          </x14:cfRule>
          <x14:cfRule type="containsText" priority="51" operator="containsText" id="{0291DD27-E9BA-43B2-B142-62DB7C104405}">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41" operator="containsText" id="{88E9F306-5D0F-4313-8CD7-A0628399BA15}">
            <xm:f>NOT(ISERROR(SEARCH("B",P23)))</xm:f>
            <xm:f>"B"</xm:f>
            <x14:dxf>
              <font>
                <color theme="0"/>
              </font>
              <fill>
                <patternFill>
                  <bgColor rgb="FF7030A0"/>
                </patternFill>
              </fill>
            </x14:dxf>
          </x14:cfRule>
          <x14:cfRule type="containsText" priority="42" operator="containsText" id="{9CF172EA-A17D-4E53-AB6A-4BDADC4948D7}">
            <xm:f>NOT(ISERROR(SEARCH("N",P23)))</xm:f>
            <xm:f>"N"</xm:f>
            <x14:dxf>
              <font>
                <color rgb="FF9C0006"/>
              </font>
              <fill>
                <patternFill>
                  <bgColor rgb="FFFFC7CE"/>
                </patternFill>
              </fill>
            </x14:dxf>
          </x14:cfRule>
          <x14:cfRule type="containsText" priority="43" operator="containsText" id="{CE5F97ED-FF97-4CFF-AD7D-42A9D78EDC7D}">
            <xm:f>NOT(ISERROR(SEARCH("C",P23)))</xm:f>
            <xm:f>"C"</xm:f>
            <x14:dxf>
              <font>
                <color rgb="FF006100"/>
              </font>
              <fill>
                <patternFill>
                  <bgColor rgb="FFC6EFCE"/>
                </patternFill>
              </fill>
            </x14:dxf>
          </x14:cfRule>
          <xm:sqref>P23:AW23</xm:sqref>
        </x14:conditionalFormatting>
        <x14:conditionalFormatting xmlns:xm="http://schemas.microsoft.com/office/excel/2006/main">
          <x14:cfRule type="containsText" priority="33" operator="containsText" id="{E9C082A5-2C0F-4F0F-A1E2-A84CC9A3429F}">
            <xm:f>NOT(ISERROR(SEARCH("B",P29)))</xm:f>
            <xm:f>"B"</xm:f>
            <x14:dxf>
              <font>
                <color theme="0"/>
              </font>
              <fill>
                <patternFill>
                  <bgColor rgb="FF7030A0"/>
                </patternFill>
              </fill>
            </x14:dxf>
          </x14:cfRule>
          <x14:cfRule type="containsText" priority="34" operator="containsText" id="{E1192951-2EFB-4CA1-B0A7-DE47470DFED2}">
            <xm:f>NOT(ISERROR(SEARCH("N",P29)))</xm:f>
            <xm:f>"N"</xm:f>
            <x14:dxf>
              <font>
                <color rgb="FF9C0006"/>
              </font>
              <fill>
                <patternFill>
                  <bgColor rgb="FFFFC7CE"/>
                </patternFill>
              </fill>
            </x14:dxf>
          </x14:cfRule>
          <x14:cfRule type="containsText" priority="35" operator="containsText" id="{25C2C0C5-00FA-424F-88D7-62A5EE5B09F3}">
            <xm:f>NOT(ISERROR(SEARCH("C",P29)))</xm:f>
            <xm:f>"C"</xm:f>
            <x14:dxf>
              <font>
                <color rgb="FF006100"/>
              </font>
              <fill>
                <patternFill>
                  <bgColor rgb="FFC6EFCE"/>
                </patternFill>
              </fill>
            </x14:dxf>
          </x14:cfRule>
          <xm:sqref>P29:AW29</xm:sqref>
        </x14:conditionalFormatting>
        <x14:conditionalFormatting xmlns:xm="http://schemas.microsoft.com/office/excel/2006/main">
          <x14:cfRule type="containsText" priority="25" operator="containsText" id="{CB8BF1EF-7B19-4DC9-BEF7-194E3E817C3D}">
            <xm:f>NOT(ISERROR(SEARCH("B",P34)))</xm:f>
            <xm:f>"B"</xm:f>
            <x14:dxf>
              <font>
                <color theme="0"/>
              </font>
              <fill>
                <patternFill>
                  <bgColor rgb="FF7030A0"/>
                </patternFill>
              </fill>
            </x14:dxf>
          </x14:cfRule>
          <x14:cfRule type="containsText" priority="26" operator="containsText" id="{BF817683-C736-4F79-9651-31873A3F60B7}">
            <xm:f>NOT(ISERROR(SEARCH("N",P34)))</xm:f>
            <xm:f>"N"</xm:f>
            <x14:dxf>
              <font>
                <color rgb="FF9C0006"/>
              </font>
              <fill>
                <patternFill>
                  <bgColor rgb="FFFFC7CE"/>
                </patternFill>
              </fill>
            </x14:dxf>
          </x14:cfRule>
          <x14:cfRule type="containsText" priority="27" operator="containsText" id="{8DC9376C-1EF3-4EA0-A5C0-46CCC44D9960}">
            <xm:f>NOT(ISERROR(SEARCH("C",P34)))</xm:f>
            <xm:f>"C"</xm:f>
            <x14:dxf>
              <font>
                <color rgb="FF006100"/>
              </font>
              <fill>
                <patternFill>
                  <bgColor rgb="FFC6EFCE"/>
                </patternFill>
              </fill>
            </x14:dxf>
          </x14:cfRule>
          <xm:sqref>P34:AW34</xm:sqref>
        </x14:conditionalFormatting>
        <x14:conditionalFormatting xmlns:xm="http://schemas.microsoft.com/office/excel/2006/main">
          <x14:cfRule type="containsText" priority="17" operator="containsText" id="{C61618AC-8046-4850-890D-C93406AD3927}">
            <xm:f>NOT(ISERROR(SEARCH("B",P86)))</xm:f>
            <xm:f>"B"</xm:f>
            <x14:dxf>
              <font>
                <color theme="0"/>
              </font>
              <fill>
                <patternFill>
                  <bgColor rgb="FF7030A0"/>
                </patternFill>
              </fill>
            </x14:dxf>
          </x14:cfRule>
          <x14:cfRule type="containsText" priority="18" operator="containsText" id="{EFB829CC-CCC2-4614-8EBF-17D649435639}">
            <xm:f>NOT(ISERROR(SEARCH("N",P86)))</xm:f>
            <xm:f>"N"</xm:f>
            <x14:dxf>
              <font>
                <color rgb="FF9C0006"/>
              </font>
              <fill>
                <patternFill>
                  <bgColor rgb="FFFFC7CE"/>
                </patternFill>
              </fill>
            </x14:dxf>
          </x14:cfRule>
          <x14:cfRule type="containsText" priority="19" operator="containsText" id="{871C8ACB-516D-495F-AA3E-D6FAA8A1E02D}">
            <xm:f>NOT(ISERROR(SEARCH("C",P86)))</xm:f>
            <xm:f>"C"</xm:f>
            <x14:dxf>
              <font>
                <color rgb="FF006100"/>
              </font>
              <fill>
                <patternFill>
                  <bgColor rgb="FFC6EFCE"/>
                </patternFill>
              </fill>
            </x14:dxf>
          </x14:cfRule>
          <xm:sqref>P86:AW86</xm:sqref>
        </x14:conditionalFormatting>
        <x14:conditionalFormatting xmlns:xm="http://schemas.microsoft.com/office/excel/2006/main">
          <x14:cfRule type="containsText" priority="1" operator="containsText" id="{502F3A36-04D4-479A-A63C-C91DD1466414}">
            <xm:f>NOT(ISERROR(SEARCH("B",P24)))</xm:f>
            <xm:f>"B"</xm:f>
            <x14:dxf>
              <font>
                <color theme="0"/>
              </font>
              <fill>
                <patternFill>
                  <bgColor rgb="FF7030A0"/>
                </patternFill>
              </fill>
            </x14:dxf>
          </x14:cfRule>
          <x14:cfRule type="containsText" priority="2" operator="containsText" id="{04DAE195-F154-4119-BDF3-9E7C55FC91D2}">
            <xm:f>NOT(ISERROR(SEARCH("N",P24)))</xm:f>
            <xm:f>"N"</xm:f>
            <x14:dxf>
              <font>
                <color rgb="FF9C0006"/>
              </font>
              <fill>
                <patternFill>
                  <bgColor rgb="FFFFC7CE"/>
                </patternFill>
              </fill>
            </x14:dxf>
          </x14:cfRule>
          <x14:cfRule type="containsText" priority="3" operator="containsText" id="{F7C01589-29BE-4693-94C7-A46F581BCCBC}">
            <xm:f>NOT(ISERROR(SEARCH("C",P24)))</xm:f>
            <xm:f>"C"</xm:f>
            <x14:dxf>
              <font>
                <color rgb="FF006100"/>
              </font>
              <fill>
                <patternFill>
                  <bgColor rgb="FFC6EFCE"/>
                </patternFill>
              </fill>
            </x14:dxf>
          </x14:cfRule>
          <xm:sqref>P65:AW65 P24:AW24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3"/>
  <sheetViews>
    <sheetView showGridLines="0" zoomScale="90" zoomScaleNormal="9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3" customWidth="1"/>
    <col min="4" max="4" width="4.7109375" style="46" customWidth="1"/>
    <col min="5" max="12" width="8.85546875" style="3" customWidth="1"/>
    <col min="13" max="14" width="11.7109375" style="3" customWidth="1"/>
    <col min="15" max="15" width="15.7109375" style="3" customWidth="1"/>
    <col min="16" max="30" width="6" style="37" customWidth="1"/>
    <col min="31" max="41" width="6" style="3" customWidth="1"/>
    <col min="42" max="42" width="6" style="9" customWidth="1"/>
    <col min="43" max="49" width="6" style="3" customWidth="1"/>
    <col min="50" max="54" width="6.85546875" style="3" customWidth="1"/>
    <col min="55" max="62" width="0" style="3" hidden="1"/>
    <col min="63" max="16384" width="9.28515625" style="3" hidden="1"/>
  </cols>
  <sheetData>
    <row r="1" spans="1:62" s="9" customFormat="1" ht="23.25" customHeight="1" x14ac:dyDescent="0.35">
      <c r="A1" s="3"/>
      <c r="B1" s="3"/>
      <c r="C1" s="64" t="s">
        <v>30</v>
      </c>
      <c r="D1" s="65"/>
      <c r="E1" s="66"/>
      <c r="F1" s="66"/>
      <c r="G1" s="66"/>
      <c r="H1" s="66"/>
      <c r="I1" s="66"/>
      <c r="J1" s="66"/>
      <c r="K1" s="66"/>
      <c r="L1" s="66"/>
      <c r="M1" s="66"/>
      <c r="N1" s="66"/>
      <c r="O1" s="66"/>
      <c r="P1" s="188" t="s">
        <v>371</v>
      </c>
      <c r="Q1" s="168" t="s">
        <v>372</v>
      </c>
      <c r="R1" s="168" t="s">
        <v>375</v>
      </c>
      <c r="S1" s="168" t="s">
        <v>373</v>
      </c>
      <c r="T1" s="168" t="s">
        <v>374</v>
      </c>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83"/>
      <c r="AX1" s="171" t="s">
        <v>28</v>
      </c>
      <c r="AY1" s="171"/>
      <c r="AZ1" s="171"/>
      <c r="BA1" s="171"/>
      <c r="BB1" s="172"/>
      <c r="BJ1" s="44" t="s">
        <v>347</v>
      </c>
    </row>
    <row r="2" spans="1:62" s="9" customFormat="1" ht="76.5" customHeight="1" x14ac:dyDescent="0.3">
      <c r="A2" s="3"/>
      <c r="B2" s="3"/>
      <c r="C2" s="67" t="s">
        <v>31</v>
      </c>
      <c r="D2" s="67"/>
      <c r="E2" s="67"/>
      <c r="F2" s="67"/>
      <c r="G2" s="67"/>
      <c r="H2" s="67"/>
      <c r="I2" s="67"/>
      <c r="J2" s="67"/>
      <c r="K2" s="67"/>
      <c r="L2" s="67"/>
      <c r="M2" s="67"/>
      <c r="N2" s="67"/>
      <c r="O2" s="67"/>
      <c r="P2" s="18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84"/>
      <c r="AX2" s="173" t="s">
        <v>26</v>
      </c>
      <c r="AY2" s="175" t="s">
        <v>22</v>
      </c>
      <c r="AZ2" s="177" t="s">
        <v>23</v>
      </c>
      <c r="BA2" s="179" t="s">
        <v>24</v>
      </c>
      <c r="BB2" s="181" t="s">
        <v>27</v>
      </c>
      <c r="BJ2" s="44" t="s">
        <v>74</v>
      </c>
    </row>
    <row r="3" spans="1:62" ht="21.75" thickBot="1" x14ac:dyDescent="0.4">
      <c r="A3" s="27"/>
      <c r="B3" s="4"/>
      <c r="C3" s="4"/>
      <c r="D3" s="45" t="s">
        <v>351</v>
      </c>
      <c r="E3" s="28"/>
      <c r="F3" s="28"/>
      <c r="G3" s="28" t="s">
        <v>4</v>
      </c>
      <c r="H3" s="165"/>
      <c r="I3" s="165"/>
      <c r="J3" s="28" t="s">
        <v>0</v>
      </c>
      <c r="K3" s="166"/>
      <c r="L3" s="166"/>
      <c r="M3" s="158" t="s">
        <v>5</v>
      </c>
      <c r="N3" s="158"/>
      <c r="O3" s="68">
        <f>COUNTA(P1:AW3)</f>
        <v>5</v>
      </c>
      <c r="P3" s="19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85"/>
      <c r="AX3" s="174"/>
      <c r="AY3" s="176"/>
      <c r="AZ3" s="178"/>
      <c r="BA3" s="180"/>
      <c r="BB3" s="182"/>
      <c r="BJ3" s="44" t="s">
        <v>8</v>
      </c>
    </row>
    <row r="4" spans="1:62" s="9" customFormat="1" ht="15" customHeight="1" thickBot="1" x14ac:dyDescent="0.3">
      <c r="A4" s="186" t="s">
        <v>356</v>
      </c>
      <c r="B4" s="186"/>
      <c r="C4" s="186"/>
      <c r="D4" s="130" t="s">
        <v>32</v>
      </c>
      <c r="E4" s="131"/>
      <c r="F4" s="131"/>
      <c r="G4" s="131"/>
      <c r="H4" s="131"/>
      <c r="I4" s="131"/>
      <c r="J4" s="131"/>
      <c r="K4" s="131"/>
      <c r="L4" s="131"/>
      <c r="M4" s="131"/>
      <c r="N4" s="131"/>
      <c r="O4" s="131"/>
      <c r="P4" s="48"/>
      <c r="Q4" s="49"/>
      <c r="R4" s="49"/>
      <c r="S4" s="49"/>
      <c r="T4" s="49"/>
      <c r="U4" s="49"/>
      <c r="V4" s="49"/>
      <c r="W4" s="49"/>
      <c r="X4" s="49"/>
      <c r="Y4" s="49"/>
      <c r="Z4" s="49"/>
      <c r="AA4" s="49"/>
      <c r="AB4" s="50"/>
      <c r="AC4" s="50"/>
      <c r="AD4" s="50"/>
      <c r="AE4" s="50"/>
      <c r="AF4" s="50"/>
      <c r="AG4" s="50"/>
      <c r="AH4" s="50"/>
      <c r="AI4" s="50"/>
      <c r="AJ4" s="50"/>
      <c r="AK4" s="50"/>
      <c r="AL4" s="50"/>
      <c r="AM4" s="50"/>
      <c r="AN4" s="50"/>
      <c r="AO4" s="50"/>
      <c r="AP4" s="50"/>
      <c r="AQ4" s="50"/>
      <c r="AR4" s="50"/>
      <c r="AS4" s="50"/>
      <c r="AT4" s="50"/>
      <c r="AU4" s="50"/>
      <c r="AV4" s="50"/>
      <c r="AW4" s="87"/>
      <c r="AX4" s="174"/>
      <c r="AY4" s="176"/>
      <c r="AZ4" s="178"/>
      <c r="BA4" s="180"/>
      <c r="BB4" s="182"/>
      <c r="BJ4" s="44" t="s">
        <v>7</v>
      </c>
    </row>
    <row r="5" spans="1:62" ht="15" customHeight="1" x14ac:dyDescent="0.25">
      <c r="A5" s="186"/>
      <c r="B5" s="186"/>
      <c r="C5" s="186"/>
      <c r="D5" s="101">
        <v>1</v>
      </c>
      <c r="E5" s="155" t="s">
        <v>237</v>
      </c>
      <c r="F5" s="155"/>
      <c r="G5" s="155"/>
      <c r="H5" s="155"/>
      <c r="I5" s="155"/>
      <c r="J5" s="155"/>
      <c r="K5" s="155"/>
      <c r="L5" s="155"/>
      <c r="M5" s="155"/>
      <c r="N5" s="155"/>
      <c r="O5" s="155"/>
      <c r="P5" s="38" t="s">
        <v>74</v>
      </c>
      <c r="Q5" s="90" t="s">
        <v>8</v>
      </c>
      <c r="R5" s="90" t="s">
        <v>7</v>
      </c>
      <c r="S5" s="90" t="s">
        <v>9</v>
      </c>
      <c r="T5" s="90" t="s">
        <v>6</v>
      </c>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1"/>
      <c r="AX5" s="16">
        <f t="shared" ref="AX5:AX68" si="0">IF(COUNTA(P5:AW5)=0,"",(COUNTIFS(P5:AW5,"=n"))/(COUNTA(P5:AW5)))</f>
        <v>0.2</v>
      </c>
      <c r="AY5" s="17">
        <f t="shared" ref="AY5:AY68" si="1">IF(COUNTA(P5:AW5)=0,"",(COUNTIFS(P5:AW5,"=a"))/(COUNTA(P5:AW5)))</f>
        <v>0.2</v>
      </c>
      <c r="AZ5" s="17">
        <f t="shared" ref="AZ5:AZ68" si="2">IF(COUNTA(P5:AW5)=0,"",(COUNTIFS(P5:AW5,"=c"))/(COUNTA(P5:AW5)))</f>
        <v>0.2</v>
      </c>
      <c r="BA5" s="17">
        <f t="shared" ref="BA5:BA68" si="3">IF(COUNTA(P5:AW5)=0,"",(COUNTIFS(P5:AW5,"=e"))/(COUNTA(P5:AW5)))</f>
        <v>0.2</v>
      </c>
      <c r="BB5" s="18">
        <f t="shared" ref="BB5:BB68" si="4">IF(COUNTA(P5:AW5)=0,"",(COUNTIFS(P5:AW5,"=b"))/(COUNTA(P5:AW5)))</f>
        <v>0.2</v>
      </c>
      <c r="BJ5" s="44" t="s">
        <v>9</v>
      </c>
    </row>
    <row r="6" spans="1:62" ht="15" customHeight="1" x14ac:dyDescent="0.25">
      <c r="A6" s="186"/>
      <c r="B6" s="186"/>
      <c r="C6" s="186"/>
      <c r="D6" s="101">
        <v>2</v>
      </c>
      <c r="E6" s="143" t="s">
        <v>238</v>
      </c>
      <c r="F6" s="143"/>
      <c r="G6" s="143"/>
      <c r="H6" s="143"/>
      <c r="I6" s="143"/>
      <c r="J6" s="143"/>
      <c r="K6" s="143"/>
      <c r="L6" s="143"/>
      <c r="M6" s="143"/>
      <c r="N6" s="143"/>
      <c r="O6" s="143"/>
      <c r="P6" s="15" t="s">
        <v>74</v>
      </c>
      <c r="Q6" s="95" t="s">
        <v>8</v>
      </c>
      <c r="R6" s="95" t="s">
        <v>7</v>
      </c>
      <c r="S6" s="95" t="s">
        <v>9</v>
      </c>
      <c r="T6" s="95" t="s">
        <v>6</v>
      </c>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6"/>
      <c r="AX6" s="19">
        <f t="shared" si="0"/>
        <v>0.2</v>
      </c>
      <c r="AY6" s="39">
        <f t="shared" si="1"/>
        <v>0.2</v>
      </c>
      <c r="AZ6" s="39">
        <f t="shared" si="2"/>
        <v>0.2</v>
      </c>
      <c r="BA6" s="39">
        <f t="shared" si="3"/>
        <v>0.2</v>
      </c>
      <c r="BB6" s="40">
        <f t="shared" si="4"/>
        <v>0.2</v>
      </c>
      <c r="BJ6" s="44" t="s">
        <v>6</v>
      </c>
    </row>
    <row r="7" spans="1:62" ht="15" customHeight="1" thickBot="1" x14ac:dyDescent="0.3">
      <c r="A7" s="186"/>
      <c r="B7" s="186"/>
      <c r="C7" s="186"/>
      <c r="D7" s="101">
        <v>3</v>
      </c>
      <c r="E7" s="143" t="s">
        <v>239</v>
      </c>
      <c r="F7" s="143"/>
      <c r="G7" s="143"/>
      <c r="H7" s="143"/>
      <c r="I7" s="143"/>
      <c r="J7" s="143"/>
      <c r="K7" s="143"/>
      <c r="L7" s="143"/>
      <c r="M7" s="143"/>
      <c r="N7" s="143"/>
      <c r="O7" s="143"/>
      <c r="P7" s="15" t="s">
        <v>74</v>
      </c>
      <c r="Q7" s="95" t="s">
        <v>8</v>
      </c>
      <c r="R7" s="95" t="s">
        <v>7</v>
      </c>
      <c r="S7" s="95" t="s">
        <v>9</v>
      </c>
      <c r="T7" s="95" t="s">
        <v>6</v>
      </c>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6"/>
      <c r="AX7" s="41">
        <f t="shared" si="0"/>
        <v>0.2</v>
      </c>
      <c r="AY7" s="42">
        <f t="shared" si="1"/>
        <v>0.2</v>
      </c>
      <c r="AZ7" s="42">
        <f t="shared" si="2"/>
        <v>0.2</v>
      </c>
      <c r="BA7" s="42">
        <f t="shared" si="3"/>
        <v>0.2</v>
      </c>
      <c r="BB7" s="43">
        <f t="shared" si="4"/>
        <v>0.2</v>
      </c>
      <c r="BJ7" s="9"/>
    </row>
    <row r="8" spans="1:62" s="9" customFormat="1" ht="15" customHeight="1" thickBot="1" x14ac:dyDescent="0.3">
      <c r="A8" s="186"/>
      <c r="B8" s="186"/>
      <c r="C8" s="186"/>
      <c r="D8" s="130" t="s">
        <v>36</v>
      </c>
      <c r="E8" s="131" t="s">
        <v>36</v>
      </c>
      <c r="F8" s="131"/>
      <c r="G8" s="131"/>
      <c r="H8" s="131"/>
      <c r="I8" s="131"/>
      <c r="J8" s="131"/>
      <c r="K8" s="131"/>
      <c r="L8" s="131"/>
      <c r="M8" s="131"/>
      <c r="N8" s="131"/>
      <c r="O8" s="131"/>
      <c r="P8" s="29"/>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1"/>
      <c r="AX8" s="51"/>
      <c r="AY8" s="52"/>
      <c r="AZ8" s="52"/>
      <c r="BA8" s="52"/>
      <c r="BB8" s="53"/>
      <c r="BJ8" s="44"/>
    </row>
    <row r="9" spans="1:62" ht="15" customHeight="1" x14ac:dyDescent="0.25">
      <c r="A9" s="186"/>
      <c r="B9" s="186"/>
      <c r="C9" s="186"/>
      <c r="D9" s="101">
        <v>1</v>
      </c>
      <c r="E9" s="143" t="s">
        <v>240</v>
      </c>
      <c r="F9" s="143"/>
      <c r="G9" s="143"/>
      <c r="H9" s="143"/>
      <c r="I9" s="143"/>
      <c r="J9" s="143"/>
      <c r="K9" s="143"/>
      <c r="L9" s="143"/>
      <c r="M9" s="143"/>
      <c r="N9" s="143"/>
      <c r="O9" s="143"/>
      <c r="P9" s="38" t="s">
        <v>74</v>
      </c>
      <c r="Q9" s="90" t="s">
        <v>8</v>
      </c>
      <c r="R9" s="90" t="s">
        <v>7</v>
      </c>
      <c r="S9" s="90" t="s">
        <v>9</v>
      </c>
      <c r="T9" s="90" t="s">
        <v>6</v>
      </c>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1"/>
      <c r="AX9" s="16">
        <f t="shared" ref="AX9:AX10" si="5">IF(COUNTA(P9:AW9)=0,"",(COUNTIFS(P9:AW9,"=n"))/(COUNTA(P9:AW9)))</f>
        <v>0.2</v>
      </c>
      <c r="AY9" s="17">
        <f t="shared" ref="AY9:AY10" si="6">IF(COUNTA(P9:AW9)=0,"",(COUNTIFS(P9:AW9,"=a"))/(COUNTA(P9:AW9)))</f>
        <v>0.2</v>
      </c>
      <c r="AZ9" s="17">
        <f t="shared" ref="AZ9:AZ10" si="7">IF(COUNTA(P9:AW9)=0,"",(COUNTIFS(P9:AW9,"=c"))/(COUNTA(P9:AW9)))</f>
        <v>0.2</v>
      </c>
      <c r="BA9" s="17">
        <f t="shared" ref="BA9:BA10" si="8">IF(COUNTA(P9:AW9)=0,"",(COUNTIFS(P9:AW9,"=e"))/(COUNTA(P9:AW9)))</f>
        <v>0.2</v>
      </c>
      <c r="BB9" s="18">
        <f t="shared" ref="BB9:BB10" si="9">IF(COUNTA(P9:AW9)=0,"",(COUNTIFS(P9:AW9,"=b"))/(COUNTA(P9:AW9)))</f>
        <v>0.2</v>
      </c>
      <c r="BJ9" s="9"/>
    </row>
    <row r="10" spans="1:62" ht="15" customHeight="1" thickBot="1" x14ac:dyDescent="0.3">
      <c r="A10" s="186"/>
      <c r="B10" s="186"/>
      <c r="C10" s="186"/>
      <c r="D10" s="101">
        <v>2</v>
      </c>
      <c r="E10" s="143" t="s">
        <v>241</v>
      </c>
      <c r="F10" s="143"/>
      <c r="G10" s="143"/>
      <c r="H10" s="143"/>
      <c r="I10" s="143"/>
      <c r="J10" s="143"/>
      <c r="K10" s="143"/>
      <c r="L10" s="143"/>
      <c r="M10" s="143"/>
      <c r="N10" s="143"/>
      <c r="O10" s="143"/>
      <c r="P10" s="92" t="s">
        <v>74</v>
      </c>
      <c r="Q10" s="93" t="s">
        <v>8</v>
      </c>
      <c r="R10" s="93" t="s">
        <v>7</v>
      </c>
      <c r="S10" s="93" t="s">
        <v>9</v>
      </c>
      <c r="T10" s="93" t="s">
        <v>6</v>
      </c>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4"/>
      <c r="AX10" s="41">
        <f t="shared" si="5"/>
        <v>0.2</v>
      </c>
      <c r="AY10" s="42">
        <f t="shared" si="6"/>
        <v>0.2</v>
      </c>
      <c r="AZ10" s="42">
        <f t="shared" si="7"/>
        <v>0.2</v>
      </c>
      <c r="BA10" s="42">
        <f t="shared" si="8"/>
        <v>0.2</v>
      </c>
      <c r="BB10" s="43">
        <f t="shared" si="9"/>
        <v>0.2</v>
      </c>
      <c r="BJ10" s="9"/>
    </row>
    <row r="11" spans="1:62" s="9" customFormat="1" ht="15" customHeight="1" thickBot="1" x14ac:dyDescent="0.3">
      <c r="A11" s="186"/>
      <c r="B11" s="186"/>
      <c r="C11" s="186"/>
      <c r="D11" s="130" t="s">
        <v>40</v>
      </c>
      <c r="E11" s="131" t="s">
        <v>40</v>
      </c>
      <c r="F11" s="131"/>
      <c r="G11" s="131"/>
      <c r="H11" s="131"/>
      <c r="I11" s="131"/>
      <c r="J11" s="131"/>
      <c r="K11" s="131"/>
      <c r="L11" s="131"/>
      <c r="M11" s="131"/>
      <c r="N11" s="131"/>
      <c r="O11" s="131"/>
      <c r="P11" s="29"/>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1"/>
      <c r="AX11" s="51"/>
      <c r="AY11" s="52"/>
      <c r="AZ11" s="52"/>
      <c r="BA11" s="52"/>
      <c r="BB11" s="53"/>
      <c r="BJ11" s="44"/>
    </row>
    <row r="12" spans="1:62" ht="15" customHeight="1" x14ac:dyDescent="0.25">
      <c r="A12" s="186"/>
      <c r="B12" s="186"/>
      <c r="C12" s="186"/>
      <c r="D12" s="101">
        <v>1</v>
      </c>
      <c r="E12" s="155" t="s">
        <v>242</v>
      </c>
      <c r="F12" s="155"/>
      <c r="G12" s="155"/>
      <c r="H12" s="155"/>
      <c r="I12" s="155"/>
      <c r="J12" s="155"/>
      <c r="K12" s="155"/>
      <c r="L12" s="155"/>
      <c r="M12" s="155"/>
      <c r="N12" s="155"/>
      <c r="O12" s="155"/>
      <c r="P12" s="38" t="s">
        <v>74</v>
      </c>
      <c r="Q12" s="90" t="s">
        <v>8</v>
      </c>
      <c r="R12" s="90" t="s">
        <v>7</v>
      </c>
      <c r="S12" s="90" t="s">
        <v>9</v>
      </c>
      <c r="T12" s="90" t="s">
        <v>6</v>
      </c>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1"/>
      <c r="AX12" s="16">
        <f>IF(COUNTA(P12:AW12)=0,"",(COUNTIFS(P12:AW12,"=n"))/(COUNTA(P12:AW12)))</f>
        <v>0.2</v>
      </c>
      <c r="AY12" s="17">
        <f>IF(COUNTA(P12:AW12)=0,"",(COUNTIFS(P12:AW12,"=a"))/(COUNTA(P12:AW12)))</f>
        <v>0.2</v>
      </c>
      <c r="AZ12" s="17">
        <f>IF(COUNTA(P12:AW12)=0,"",(COUNTIFS(P12:AW12,"=c"))/(COUNTA(P12:AW12)))</f>
        <v>0.2</v>
      </c>
      <c r="BA12" s="17">
        <f>IF(COUNTA(P12:AW12)=0,"",(COUNTIFS(P12:AW12,"=e"))/(COUNTA(P12:AW12)))</f>
        <v>0.2</v>
      </c>
      <c r="BB12" s="18">
        <f>IF(COUNTA(P12:AW12)=0,"",(COUNTIFS(P12:AW12,"=b"))/(COUNTA(P12:AW12)))</f>
        <v>0.2</v>
      </c>
      <c r="BJ12" s="9"/>
    </row>
    <row r="13" spans="1:62" ht="15" customHeight="1" x14ac:dyDescent="0.25">
      <c r="A13" s="186"/>
      <c r="B13" s="186"/>
      <c r="C13" s="186"/>
      <c r="D13" s="101">
        <v>2</v>
      </c>
      <c r="E13" s="143" t="s">
        <v>363</v>
      </c>
      <c r="F13" s="143"/>
      <c r="G13" s="143"/>
      <c r="H13" s="143"/>
      <c r="I13" s="143"/>
      <c r="J13" s="143"/>
      <c r="K13" s="143"/>
      <c r="L13" s="143"/>
      <c r="M13" s="143"/>
      <c r="N13" s="143"/>
      <c r="O13" s="143"/>
      <c r="P13" s="15" t="s">
        <v>74</v>
      </c>
      <c r="Q13" s="95" t="s">
        <v>8</v>
      </c>
      <c r="R13" s="95" t="s">
        <v>7</v>
      </c>
      <c r="S13" s="95" t="s">
        <v>9</v>
      </c>
      <c r="T13" s="95" t="s">
        <v>6</v>
      </c>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6"/>
      <c r="AX13" s="19">
        <f t="shared" ref="AX13:AX16" si="10">IF(COUNTA(P13:AW13)=0,"",(COUNTIFS(P13:AW13,"=n"))/(COUNTA(P13:AW13)))</f>
        <v>0.2</v>
      </c>
      <c r="AY13" s="39">
        <f t="shared" ref="AY13:AY16" si="11">IF(COUNTA(P13:AW13)=0,"",(COUNTIFS(P13:AW13,"=a"))/(COUNTA(P13:AW13)))</f>
        <v>0.2</v>
      </c>
      <c r="AZ13" s="39">
        <f t="shared" ref="AZ13:AZ16" si="12">IF(COUNTA(P13:AW13)=0,"",(COUNTIFS(P13:AW13,"=c"))/(COUNTA(P13:AW13)))</f>
        <v>0.2</v>
      </c>
      <c r="BA13" s="39">
        <f t="shared" ref="BA13:BA16" si="13">IF(COUNTA(P13:AW13)=0,"",(COUNTIFS(P13:AW13,"=e"))/(COUNTA(P13:AW13)))</f>
        <v>0.2</v>
      </c>
      <c r="BB13" s="40">
        <f t="shared" ref="BB13:BB16" si="14">IF(COUNTA(P13:AW13)=0,"",(COUNTIFS(P13:AW13,"=b"))/(COUNTA(P13:AW13)))</f>
        <v>0.2</v>
      </c>
      <c r="BJ13" s="9"/>
    </row>
    <row r="14" spans="1:62" ht="15" customHeight="1" x14ac:dyDescent="0.25">
      <c r="A14" s="186"/>
      <c r="B14" s="186"/>
      <c r="C14" s="186"/>
      <c r="D14" s="101">
        <v>3</v>
      </c>
      <c r="E14" s="108" t="s">
        <v>243</v>
      </c>
      <c r="F14" s="109"/>
      <c r="G14" s="109"/>
      <c r="H14" s="109"/>
      <c r="I14" s="109"/>
      <c r="J14" s="109"/>
      <c r="K14" s="109"/>
      <c r="L14" s="109"/>
      <c r="M14" s="109"/>
      <c r="N14" s="109"/>
      <c r="O14" s="109"/>
      <c r="P14" s="15" t="s">
        <v>74</v>
      </c>
      <c r="Q14" s="95" t="s">
        <v>8</v>
      </c>
      <c r="R14" s="95" t="s">
        <v>7</v>
      </c>
      <c r="S14" s="95" t="s">
        <v>9</v>
      </c>
      <c r="T14" s="95" t="s">
        <v>6</v>
      </c>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6"/>
      <c r="AX14" s="19">
        <f t="shared" si="10"/>
        <v>0.2</v>
      </c>
      <c r="AY14" s="39">
        <f t="shared" si="11"/>
        <v>0.2</v>
      </c>
      <c r="AZ14" s="39">
        <f t="shared" si="12"/>
        <v>0.2</v>
      </c>
      <c r="BA14" s="39">
        <f t="shared" si="13"/>
        <v>0.2</v>
      </c>
      <c r="BB14" s="40">
        <f t="shared" si="14"/>
        <v>0.2</v>
      </c>
      <c r="BJ14" s="9"/>
    </row>
    <row r="15" spans="1:62" ht="15" customHeight="1" x14ac:dyDescent="0.25">
      <c r="A15" s="186"/>
      <c r="B15" s="186"/>
      <c r="C15" s="186"/>
      <c r="D15" s="101">
        <v>4</v>
      </c>
      <c r="E15" s="108" t="s">
        <v>244</v>
      </c>
      <c r="F15" s="109"/>
      <c r="G15" s="109"/>
      <c r="H15" s="109"/>
      <c r="I15" s="109"/>
      <c r="J15" s="109"/>
      <c r="K15" s="109"/>
      <c r="L15" s="109"/>
      <c r="M15" s="109"/>
      <c r="N15" s="109"/>
      <c r="O15" s="109"/>
      <c r="P15" s="15" t="s">
        <v>74</v>
      </c>
      <c r="Q15" s="95" t="s">
        <v>8</v>
      </c>
      <c r="R15" s="95" t="s">
        <v>7</v>
      </c>
      <c r="S15" s="95" t="s">
        <v>9</v>
      </c>
      <c r="T15" s="95" t="s">
        <v>6</v>
      </c>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6"/>
      <c r="AX15" s="19">
        <f t="shared" si="10"/>
        <v>0.2</v>
      </c>
      <c r="AY15" s="39">
        <f t="shared" si="11"/>
        <v>0.2</v>
      </c>
      <c r="AZ15" s="39">
        <f t="shared" si="12"/>
        <v>0.2</v>
      </c>
      <c r="BA15" s="39">
        <f t="shared" si="13"/>
        <v>0.2</v>
      </c>
      <c r="BB15" s="40">
        <f t="shared" si="14"/>
        <v>0.2</v>
      </c>
      <c r="BJ15" s="9"/>
    </row>
    <row r="16" spans="1:62" ht="15" customHeight="1" thickBot="1" x14ac:dyDescent="0.3">
      <c r="A16" s="186"/>
      <c r="B16" s="186"/>
      <c r="C16" s="186"/>
      <c r="D16" s="101">
        <v>5</v>
      </c>
      <c r="E16" s="110" t="s">
        <v>245</v>
      </c>
      <c r="F16" s="109"/>
      <c r="G16" s="109"/>
      <c r="H16" s="109"/>
      <c r="I16" s="109"/>
      <c r="J16" s="109"/>
      <c r="K16" s="109"/>
      <c r="L16" s="109"/>
      <c r="M16" s="109"/>
      <c r="N16" s="109"/>
      <c r="O16" s="109"/>
      <c r="P16" s="15" t="s">
        <v>74</v>
      </c>
      <c r="Q16" s="95" t="s">
        <v>8</v>
      </c>
      <c r="R16" s="95" t="s">
        <v>7</v>
      </c>
      <c r="S16" s="95" t="s">
        <v>9</v>
      </c>
      <c r="T16" s="95" t="s">
        <v>6</v>
      </c>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6"/>
      <c r="AX16" s="41">
        <f t="shared" si="10"/>
        <v>0.2</v>
      </c>
      <c r="AY16" s="42">
        <f t="shared" si="11"/>
        <v>0.2</v>
      </c>
      <c r="AZ16" s="42">
        <f t="shared" si="12"/>
        <v>0.2</v>
      </c>
      <c r="BA16" s="42">
        <f t="shared" si="13"/>
        <v>0.2</v>
      </c>
      <c r="BB16" s="43">
        <f t="shared" si="14"/>
        <v>0.2</v>
      </c>
      <c r="BJ16" s="9"/>
    </row>
    <row r="17" spans="1:62" s="9" customFormat="1" ht="15" customHeight="1" thickBot="1" x14ac:dyDescent="0.3">
      <c r="A17" s="186"/>
      <c r="B17" s="186"/>
      <c r="C17" s="186"/>
      <c r="D17" s="130" t="s">
        <v>42</v>
      </c>
      <c r="E17" s="131"/>
      <c r="F17" s="131"/>
      <c r="G17" s="131"/>
      <c r="H17" s="131"/>
      <c r="I17" s="131"/>
      <c r="J17" s="131"/>
      <c r="K17" s="131"/>
      <c r="L17" s="131"/>
      <c r="M17" s="131"/>
      <c r="N17" s="131"/>
      <c r="O17" s="131"/>
      <c r="P17" s="29"/>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1"/>
      <c r="AX17" s="51"/>
      <c r="AY17" s="52"/>
      <c r="AZ17" s="52"/>
      <c r="BA17" s="52"/>
      <c r="BB17" s="53"/>
      <c r="BJ17" s="44"/>
    </row>
    <row r="18" spans="1:62" ht="15" customHeight="1" x14ac:dyDescent="0.25">
      <c r="A18" s="186"/>
      <c r="B18" s="186"/>
      <c r="C18" s="186"/>
      <c r="D18" s="101">
        <v>1</v>
      </c>
      <c r="E18" s="155" t="s">
        <v>246</v>
      </c>
      <c r="F18" s="155"/>
      <c r="G18" s="155"/>
      <c r="H18" s="155"/>
      <c r="I18" s="155"/>
      <c r="J18" s="155"/>
      <c r="K18" s="155"/>
      <c r="L18" s="155"/>
      <c r="M18" s="155"/>
      <c r="N18" s="155"/>
      <c r="O18" s="155"/>
      <c r="P18" s="38" t="s">
        <v>74</v>
      </c>
      <c r="Q18" s="90" t="s">
        <v>8</v>
      </c>
      <c r="R18" s="90" t="s">
        <v>7</v>
      </c>
      <c r="S18" s="90" t="s">
        <v>9</v>
      </c>
      <c r="T18" s="90" t="s">
        <v>6</v>
      </c>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1"/>
      <c r="AX18" s="20">
        <f t="shared" si="0"/>
        <v>0.2</v>
      </c>
      <c r="AY18" s="57">
        <f t="shared" si="1"/>
        <v>0.2</v>
      </c>
      <c r="AZ18" s="57">
        <f t="shared" si="2"/>
        <v>0.2</v>
      </c>
      <c r="BA18" s="57">
        <f t="shared" si="3"/>
        <v>0.2</v>
      </c>
      <c r="BB18" s="58">
        <f t="shared" si="4"/>
        <v>0.2</v>
      </c>
      <c r="BJ18" s="9"/>
    </row>
    <row r="19" spans="1:62" ht="25.5" customHeight="1" x14ac:dyDescent="0.25">
      <c r="A19" s="186"/>
      <c r="B19" s="186"/>
      <c r="C19" s="186"/>
      <c r="D19" s="101">
        <v>2</v>
      </c>
      <c r="E19" s="207" t="s">
        <v>247</v>
      </c>
      <c r="F19" s="207"/>
      <c r="G19" s="207"/>
      <c r="H19" s="207"/>
      <c r="I19" s="207"/>
      <c r="J19" s="207"/>
      <c r="K19" s="207"/>
      <c r="L19" s="207"/>
      <c r="M19" s="207"/>
      <c r="N19" s="207"/>
      <c r="O19" s="208"/>
      <c r="P19" s="15" t="s">
        <v>74</v>
      </c>
      <c r="Q19" s="95" t="s">
        <v>8</v>
      </c>
      <c r="R19" s="95" t="s">
        <v>7</v>
      </c>
      <c r="S19" s="95" t="s">
        <v>9</v>
      </c>
      <c r="T19" s="95" t="s">
        <v>6</v>
      </c>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6"/>
      <c r="AX19" s="19">
        <f t="shared" ref="AX19:AX21" si="15">IF(COUNTA(P19:AW19)=0,"",(COUNTIFS(P19:AW19,"=n"))/(COUNTA(P19:AW19)))</f>
        <v>0.2</v>
      </c>
      <c r="AY19" s="39">
        <f t="shared" ref="AY19:AY21" si="16">IF(COUNTA(P19:AW19)=0,"",(COUNTIFS(P19:AW19,"=a"))/(COUNTA(P19:AW19)))</f>
        <v>0.2</v>
      </c>
      <c r="AZ19" s="39">
        <f t="shared" ref="AZ19:AZ21" si="17">IF(COUNTA(P19:AW19)=0,"",(COUNTIFS(P19:AW19,"=c"))/(COUNTA(P19:AW19)))</f>
        <v>0.2</v>
      </c>
      <c r="BA19" s="39">
        <f t="shared" ref="BA19:BA21" si="18">IF(COUNTA(P19:AW19)=0,"",(COUNTIFS(P19:AW19,"=e"))/(COUNTA(P19:AW19)))</f>
        <v>0.2</v>
      </c>
      <c r="BB19" s="40">
        <f t="shared" ref="BB19:BB21" si="19">IF(COUNTA(P19:AW19)=0,"",(COUNTIFS(P19:AW19,"=b"))/(COUNTA(P19:AW19)))</f>
        <v>0.2</v>
      </c>
      <c r="BJ19" s="9"/>
    </row>
    <row r="20" spans="1:62" ht="15" customHeight="1" x14ac:dyDescent="0.25">
      <c r="A20" s="186"/>
      <c r="B20" s="186"/>
      <c r="C20" s="186"/>
      <c r="D20" s="101">
        <v>3</v>
      </c>
      <c r="E20" s="108" t="s">
        <v>248</v>
      </c>
      <c r="F20" s="109"/>
      <c r="G20" s="109"/>
      <c r="H20" s="109"/>
      <c r="I20" s="109"/>
      <c r="J20" s="109"/>
      <c r="K20" s="109"/>
      <c r="L20" s="109"/>
      <c r="M20" s="109"/>
      <c r="N20" s="109"/>
      <c r="O20" s="109"/>
      <c r="P20" s="15" t="s">
        <v>74</v>
      </c>
      <c r="Q20" s="95" t="s">
        <v>8</v>
      </c>
      <c r="R20" s="95" t="s">
        <v>7</v>
      </c>
      <c r="S20" s="95" t="s">
        <v>9</v>
      </c>
      <c r="T20" s="95" t="s">
        <v>6</v>
      </c>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6"/>
      <c r="AX20" s="19">
        <f t="shared" si="15"/>
        <v>0.2</v>
      </c>
      <c r="AY20" s="39">
        <f t="shared" si="16"/>
        <v>0.2</v>
      </c>
      <c r="AZ20" s="39">
        <f t="shared" si="17"/>
        <v>0.2</v>
      </c>
      <c r="BA20" s="39">
        <f t="shared" si="18"/>
        <v>0.2</v>
      </c>
      <c r="BB20" s="40">
        <f t="shared" si="19"/>
        <v>0.2</v>
      </c>
      <c r="BJ20" s="9"/>
    </row>
    <row r="21" spans="1:62" ht="15" customHeight="1" thickBot="1" x14ac:dyDescent="0.3">
      <c r="A21" s="186"/>
      <c r="B21" s="186"/>
      <c r="C21" s="186"/>
      <c r="D21" s="101">
        <v>4</v>
      </c>
      <c r="E21" s="108" t="s">
        <v>249</v>
      </c>
      <c r="F21" s="109"/>
      <c r="G21" s="109"/>
      <c r="H21" s="109"/>
      <c r="I21" s="109"/>
      <c r="J21" s="109"/>
      <c r="K21" s="109"/>
      <c r="L21" s="109"/>
      <c r="M21" s="109"/>
      <c r="N21" s="109"/>
      <c r="O21" s="109"/>
      <c r="P21" s="15" t="s">
        <v>74</v>
      </c>
      <c r="Q21" s="95" t="s">
        <v>8</v>
      </c>
      <c r="R21" s="95" t="s">
        <v>7</v>
      </c>
      <c r="S21" s="95" t="s">
        <v>9</v>
      </c>
      <c r="T21" s="95" t="s">
        <v>6</v>
      </c>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6"/>
      <c r="AX21" s="41">
        <f t="shared" si="15"/>
        <v>0.2</v>
      </c>
      <c r="AY21" s="42">
        <f t="shared" si="16"/>
        <v>0.2</v>
      </c>
      <c r="AZ21" s="42">
        <f t="shared" si="17"/>
        <v>0.2</v>
      </c>
      <c r="BA21" s="42">
        <f t="shared" si="18"/>
        <v>0.2</v>
      </c>
      <c r="BB21" s="43">
        <f t="shared" si="19"/>
        <v>0.2</v>
      </c>
      <c r="BJ21" s="9"/>
    </row>
    <row r="22" spans="1:62" s="9" customFormat="1" ht="15" customHeight="1" thickBot="1" x14ac:dyDescent="0.3">
      <c r="A22" s="186"/>
      <c r="B22" s="186"/>
      <c r="C22" s="186"/>
      <c r="D22" s="130" t="s">
        <v>353</v>
      </c>
      <c r="E22" s="131" t="s">
        <v>353</v>
      </c>
      <c r="F22" s="131"/>
      <c r="G22" s="131"/>
      <c r="H22" s="131"/>
      <c r="I22" s="131"/>
      <c r="J22" s="131"/>
      <c r="K22" s="131"/>
      <c r="L22" s="131"/>
      <c r="M22" s="131"/>
      <c r="N22" s="131"/>
      <c r="O22" s="131"/>
      <c r="P22" s="29"/>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1"/>
      <c r="AX22" s="29"/>
      <c r="AY22" s="30"/>
      <c r="AZ22" s="30"/>
      <c r="BA22" s="30"/>
      <c r="BB22" s="31"/>
      <c r="BJ22" s="44"/>
    </row>
    <row r="23" spans="1:62" ht="25.5" customHeight="1" x14ac:dyDescent="0.25">
      <c r="A23" s="186"/>
      <c r="B23" s="186"/>
      <c r="C23" s="186"/>
      <c r="D23" s="101">
        <v>1</v>
      </c>
      <c r="E23" s="155" t="s">
        <v>250</v>
      </c>
      <c r="F23" s="155"/>
      <c r="G23" s="155"/>
      <c r="H23" s="155"/>
      <c r="I23" s="155"/>
      <c r="J23" s="155"/>
      <c r="K23" s="155"/>
      <c r="L23" s="155"/>
      <c r="M23" s="155"/>
      <c r="N23" s="155"/>
      <c r="O23" s="155"/>
      <c r="P23" s="38" t="s">
        <v>74</v>
      </c>
      <c r="Q23" s="90" t="s">
        <v>8</v>
      </c>
      <c r="R23" s="90" t="s">
        <v>7</v>
      </c>
      <c r="S23" s="90" t="s">
        <v>9</v>
      </c>
      <c r="T23" s="90" t="s">
        <v>6</v>
      </c>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1"/>
      <c r="AX23" s="16">
        <f>IF(COUNTA(P23:AW23)=0,"",(COUNTIFS(P23:AW23,"=n"))/(COUNTA(P23:AW23)))</f>
        <v>0.2</v>
      </c>
      <c r="AY23" s="17">
        <f>IF(COUNTA(P23:AW23)=0,"",(COUNTIFS(P23:AW23,"=a"))/(COUNTA(P23:AW23)))</f>
        <v>0.2</v>
      </c>
      <c r="AZ23" s="17">
        <f>IF(COUNTA(P23:AW23)=0,"",(COUNTIFS(P23:AW23,"=c"))/(COUNTA(P23:AW23)))</f>
        <v>0.2</v>
      </c>
      <c r="BA23" s="17">
        <f>IF(COUNTA(P23:AW23)=0,"",(COUNTIFS(P23:AW23,"=e"))/(COUNTA(P23:AW23)))</f>
        <v>0.2</v>
      </c>
      <c r="BB23" s="18">
        <f>IF(COUNTA(P23:AW23)=0,"",(COUNTIFS(P23:AW23,"=b"))/(COUNTA(P23:AW23)))</f>
        <v>0.2</v>
      </c>
      <c r="BJ23" s="9"/>
    </row>
    <row r="24" spans="1:62" ht="15" customHeight="1" x14ac:dyDescent="0.25">
      <c r="A24" s="186"/>
      <c r="B24" s="186"/>
      <c r="C24" s="186"/>
      <c r="D24" s="101">
        <v>2</v>
      </c>
      <c r="E24" s="155" t="s">
        <v>251</v>
      </c>
      <c r="F24" s="155"/>
      <c r="G24" s="155"/>
      <c r="H24" s="155"/>
      <c r="I24" s="155"/>
      <c r="J24" s="155"/>
      <c r="K24" s="155"/>
      <c r="L24" s="155"/>
      <c r="M24" s="155"/>
      <c r="N24" s="155"/>
      <c r="O24" s="155"/>
      <c r="P24" s="15" t="s">
        <v>74</v>
      </c>
      <c r="Q24" s="95" t="s">
        <v>8</v>
      </c>
      <c r="R24" s="95" t="s">
        <v>7</v>
      </c>
      <c r="S24" s="95" t="s">
        <v>9</v>
      </c>
      <c r="T24" s="95" t="s">
        <v>6</v>
      </c>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6"/>
      <c r="AX24" s="19">
        <f>IF(COUNTA(P24:AW24)=0,"",(COUNTIFS(P24:AW24,"=n"))/(COUNTA(P24:AW24)))</f>
        <v>0.2</v>
      </c>
      <c r="AY24" s="39">
        <f>IF(COUNTA(P24:AW24)=0,"",(COUNTIFS(P24:AW24,"=a"))/(COUNTA(P24:AW24)))</f>
        <v>0.2</v>
      </c>
      <c r="AZ24" s="39">
        <f>IF(COUNTA(P24:AW24)=0,"",(COUNTIFS(P24:AW24,"=c"))/(COUNTA(P24:AW24)))</f>
        <v>0.2</v>
      </c>
      <c r="BA24" s="39">
        <f>IF(COUNTA(P24:AW24)=0,"",(COUNTIFS(P24:AW24,"=e"))/(COUNTA(P24:AW24)))</f>
        <v>0.2</v>
      </c>
      <c r="BB24" s="40">
        <f>IF(COUNTA(P24:AW24)=0,"",(COUNTIFS(P24:AW24,"=b"))/(COUNTA(P24:AW24)))</f>
        <v>0.2</v>
      </c>
      <c r="BJ24" s="9"/>
    </row>
    <row r="25" spans="1:62" ht="25.5" customHeight="1" x14ac:dyDescent="0.25">
      <c r="A25" s="186"/>
      <c r="B25" s="186"/>
      <c r="C25" s="186"/>
      <c r="D25" s="101">
        <v>3</v>
      </c>
      <c r="E25" s="155" t="s">
        <v>252</v>
      </c>
      <c r="F25" s="155"/>
      <c r="G25" s="155"/>
      <c r="H25" s="155"/>
      <c r="I25" s="155"/>
      <c r="J25" s="155"/>
      <c r="K25" s="155"/>
      <c r="L25" s="155"/>
      <c r="M25" s="155"/>
      <c r="N25" s="155"/>
      <c r="O25" s="155"/>
      <c r="P25" s="15" t="s">
        <v>74</v>
      </c>
      <c r="Q25" s="95" t="s">
        <v>8</v>
      </c>
      <c r="R25" s="95" t="s">
        <v>7</v>
      </c>
      <c r="S25" s="95" t="s">
        <v>9</v>
      </c>
      <c r="T25" s="95" t="s">
        <v>6</v>
      </c>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6"/>
      <c r="AX25" s="19">
        <f t="shared" si="0"/>
        <v>0.2</v>
      </c>
      <c r="AY25" s="39">
        <f t="shared" si="1"/>
        <v>0.2</v>
      </c>
      <c r="AZ25" s="39">
        <f t="shared" si="2"/>
        <v>0.2</v>
      </c>
      <c r="BA25" s="39">
        <f t="shared" si="3"/>
        <v>0.2</v>
      </c>
      <c r="BB25" s="40">
        <f t="shared" si="4"/>
        <v>0.2</v>
      </c>
      <c r="BJ25" s="9"/>
    </row>
    <row r="26" spans="1:62" ht="15" customHeight="1" x14ac:dyDescent="0.25">
      <c r="A26" s="186"/>
      <c r="B26" s="186"/>
      <c r="C26" s="186"/>
      <c r="D26" s="101">
        <v>4</v>
      </c>
      <c r="E26" s="143" t="s">
        <v>253</v>
      </c>
      <c r="F26" s="143"/>
      <c r="G26" s="143"/>
      <c r="H26" s="143"/>
      <c r="I26" s="143"/>
      <c r="J26" s="143"/>
      <c r="K26" s="143"/>
      <c r="L26" s="143"/>
      <c r="M26" s="143"/>
      <c r="N26" s="143"/>
      <c r="O26" s="143"/>
      <c r="P26" s="15" t="s">
        <v>74</v>
      </c>
      <c r="Q26" s="95" t="s">
        <v>8</v>
      </c>
      <c r="R26" s="95" t="s">
        <v>7</v>
      </c>
      <c r="S26" s="95" t="s">
        <v>9</v>
      </c>
      <c r="T26" s="95" t="s">
        <v>6</v>
      </c>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6"/>
      <c r="AX26" s="19">
        <f t="shared" ref="AX26:AX27" si="20">IF(COUNTA(P26:AW26)=0,"",(COUNTIFS(P26:AW26,"=n"))/(COUNTA(P26:AW26)))</f>
        <v>0.2</v>
      </c>
      <c r="AY26" s="39">
        <f t="shared" ref="AY26:AY27" si="21">IF(COUNTA(P26:AW26)=0,"",(COUNTIFS(P26:AW26,"=a"))/(COUNTA(P26:AW26)))</f>
        <v>0.2</v>
      </c>
      <c r="AZ26" s="39">
        <f t="shared" ref="AZ26:AZ27" si="22">IF(COUNTA(P26:AW26)=0,"",(COUNTIFS(P26:AW26,"=c"))/(COUNTA(P26:AW26)))</f>
        <v>0.2</v>
      </c>
      <c r="BA26" s="39">
        <f t="shared" ref="BA26:BA27" si="23">IF(COUNTA(P26:AW26)=0,"",(COUNTIFS(P26:AW26,"=e"))/(COUNTA(P26:AW26)))</f>
        <v>0.2</v>
      </c>
      <c r="BB26" s="40">
        <f t="shared" ref="BB26:BB27" si="24">IF(COUNTA(P26:AW26)=0,"",(COUNTIFS(P26:AW26,"=b"))/(COUNTA(P26:AW26)))</f>
        <v>0.2</v>
      </c>
      <c r="BJ26" s="9"/>
    </row>
    <row r="27" spans="1:62" ht="15" customHeight="1" thickBot="1" x14ac:dyDescent="0.3">
      <c r="A27" s="186"/>
      <c r="B27" s="186"/>
      <c r="C27" s="186"/>
      <c r="D27" s="101">
        <v>5</v>
      </c>
      <c r="E27" s="143" t="s">
        <v>241</v>
      </c>
      <c r="F27" s="143"/>
      <c r="G27" s="143"/>
      <c r="H27" s="143"/>
      <c r="I27" s="143"/>
      <c r="J27" s="143"/>
      <c r="K27" s="143"/>
      <c r="L27" s="143"/>
      <c r="M27" s="143"/>
      <c r="N27" s="143"/>
      <c r="O27" s="143"/>
      <c r="P27" s="15" t="s">
        <v>74</v>
      </c>
      <c r="Q27" s="95" t="s">
        <v>8</v>
      </c>
      <c r="R27" s="95" t="s">
        <v>7</v>
      </c>
      <c r="S27" s="95" t="s">
        <v>9</v>
      </c>
      <c r="T27" s="95" t="s">
        <v>6</v>
      </c>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6"/>
      <c r="AX27" s="41">
        <f t="shared" si="20"/>
        <v>0.2</v>
      </c>
      <c r="AY27" s="42">
        <f t="shared" si="21"/>
        <v>0.2</v>
      </c>
      <c r="AZ27" s="42">
        <f t="shared" si="22"/>
        <v>0.2</v>
      </c>
      <c r="BA27" s="42">
        <f t="shared" si="23"/>
        <v>0.2</v>
      </c>
      <c r="BB27" s="43">
        <f t="shared" si="24"/>
        <v>0.2</v>
      </c>
      <c r="BJ27" s="9"/>
    </row>
    <row r="28" spans="1:62" s="9" customFormat="1" ht="15" customHeight="1" thickBot="1" x14ac:dyDescent="0.3">
      <c r="A28" s="186"/>
      <c r="B28" s="186"/>
      <c r="C28" s="186"/>
      <c r="D28" s="130" t="s">
        <v>52</v>
      </c>
      <c r="E28" s="131" t="s">
        <v>52</v>
      </c>
      <c r="F28" s="131"/>
      <c r="G28" s="131"/>
      <c r="H28" s="131"/>
      <c r="I28" s="131"/>
      <c r="J28" s="131"/>
      <c r="K28" s="131"/>
      <c r="L28" s="131"/>
      <c r="M28" s="131"/>
      <c r="N28" s="131"/>
      <c r="O28" s="131"/>
      <c r="P28" s="29"/>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1"/>
      <c r="AX28" s="51"/>
      <c r="AY28" s="52"/>
      <c r="AZ28" s="52"/>
      <c r="BA28" s="52"/>
      <c r="BB28" s="53"/>
      <c r="BJ28" s="44"/>
    </row>
    <row r="29" spans="1:62" ht="15" customHeight="1" x14ac:dyDescent="0.25">
      <c r="A29" s="186"/>
      <c r="B29" s="186"/>
      <c r="C29" s="186"/>
      <c r="D29" s="113">
        <v>1</v>
      </c>
      <c r="E29" s="143" t="s">
        <v>254</v>
      </c>
      <c r="F29" s="143"/>
      <c r="G29" s="143"/>
      <c r="H29" s="143"/>
      <c r="I29" s="143"/>
      <c r="J29" s="143"/>
      <c r="K29" s="143"/>
      <c r="L29" s="143"/>
      <c r="M29" s="143"/>
      <c r="N29" s="143"/>
      <c r="O29" s="143"/>
      <c r="P29" s="38" t="s">
        <v>74</v>
      </c>
      <c r="Q29" s="90" t="s">
        <v>8</v>
      </c>
      <c r="R29" s="90" t="s">
        <v>7</v>
      </c>
      <c r="S29" s="90" t="s">
        <v>9</v>
      </c>
      <c r="T29" s="90" t="s">
        <v>6</v>
      </c>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1"/>
      <c r="AX29" s="20">
        <f t="shared" si="0"/>
        <v>0.2</v>
      </c>
      <c r="AY29" s="57">
        <f t="shared" si="1"/>
        <v>0.2</v>
      </c>
      <c r="AZ29" s="57">
        <f t="shared" si="2"/>
        <v>0.2</v>
      </c>
      <c r="BA29" s="57">
        <f t="shared" si="3"/>
        <v>0.2</v>
      </c>
      <c r="BB29" s="58">
        <f t="shared" si="4"/>
        <v>0.2</v>
      </c>
      <c r="BJ29" s="9"/>
    </row>
    <row r="30" spans="1:62" ht="15" customHeight="1" x14ac:dyDescent="0.25">
      <c r="A30" s="186"/>
      <c r="B30" s="186"/>
      <c r="C30" s="186"/>
      <c r="D30" s="113">
        <v>2</v>
      </c>
      <c r="E30" s="108" t="s">
        <v>255</v>
      </c>
      <c r="F30" s="109"/>
      <c r="G30" s="109"/>
      <c r="H30" s="109"/>
      <c r="I30" s="109"/>
      <c r="J30" s="109"/>
      <c r="K30" s="109"/>
      <c r="L30" s="109"/>
      <c r="M30" s="109"/>
      <c r="N30" s="109"/>
      <c r="O30" s="109"/>
      <c r="P30" s="15" t="s">
        <v>74</v>
      </c>
      <c r="Q30" s="95" t="s">
        <v>8</v>
      </c>
      <c r="R30" s="95" t="s">
        <v>7</v>
      </c>
      <c r="S30" s="95" t="s">
        <v>9</v>
      </c>
      <c r="T30" s="95" t="s">
        <v>6</v>
      </c>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6"/>
      <c r="AX30" s="19">
        <f t="shared" ref="AX30:AX31" si="25">IF(COUNTA(P30:AW30)=0,"",(COUNTIFS(P30:AW30,"=n"))/(COUNTA(P30:AW30)))</f>
        <v>0.2</v>
      </c>
      <c r="AY30" s="39">
        <f t="shared" ref="AY30:AY31" si="26">IF(COUNTA(P30:AW30)=0,"",(COUNTIFS(P30:AW30,"=a"))/(COUNTA(P30:AW30)))</f>
        <v>0.2</v>
      </c>
      <c r="AZ30" s="39">
        <f t="shared" ref="AZ30:AZ31" si="27">IF(COUNTA(P30:AW30)=0,"",(COUNTIFS(P30:AW30,"=c"))/(COUNTA(P30:AW30)))</f>
        <v>0.2</v>
      </c>
      <c r="BA30" s="39">
        <f t="shared" ref="BA30:BA31" si="28">IF(COUNTA(P30:AW30)=0,"",(COUNTIFS(P30:AW30,"=e"))/(COUNTA(P30:AW30)))</f>
        <v>0.2</v>
      </c>
      <c r="BB30" s="40">
        <f t="shared" ref="BB30:BB31" si="29">IF(COUNTA(P30:AW30)=0,"",(COUNTIFS(P30:AW30,"=b"))/(COUNTA(P30:AW30)))</f>
        <v>0.2</v>
      </c>
      <c r="BJ30" s="9"/>
    </row>
    <row r="31" spans="1:62" ht="15" customHeight="1" thickBot="1" x14ac:dyDescent="0.3">
      <c r="A31" s="186"/>
      <c r="B31" s="186"/>
      <c r="C31" s="186"/>
      <c r="D31" s="113">
        <v>3</v>
      </c>
      <c r="E31" s="108" t="s">
        <v>362</v>
      </c>
      <c r="F31" s="109"/>
      <c r="G31" s="109"/>
      <c r="H31" s="109"/>
      <c r="I31" s="109"/>
      <c r="J31" s="109"/>
      <c r="K31" s="109"/>
      <c r="L31" s="109"/>
      <c r="M31" s="109"/>
      <c r="N31" s="109"/>
      <c r="O31" s="109"/>
      <c r="P31" s="15" t="s">
        <v>74</v>
      </c>
      <c r="Q31" s="95" t="s">
        <v>8</v>
      </c>
      <c r="R31" s="95" t="s">
        <v>7</v>
      </c>
      <c r="S31" s="95" t="s">
        <v>9</v>
      </c>
      <c r="T31" s="95" t="s">
        <v>6</v>
      </c>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6"/>
      <c r="AX31" s="41">
        <f t="shared" si="25"/>
        <v>0.2</v>
      </c>
      <c r="AY31" s="42">
        <f t="shared" si="26"/>
        <v>0.2</v>
      </c>
      <c r="AZ31" s="42">
        <f t="shared" si="27"/>
        <v>0.2</v>
      </c>
      <c r="BA31" s="42">
        <f t="shared" si="28"/>
        <v>0.2</v>
      </c>
      <c r="BB31" s="43">
        <f t="shared" si="29"/>
        <v>0.2</v>
      </c>
      <c r="BJ31" s="9"/>
    </row>
    <row r="32" spans="1:62" s="9" customFormat="1" ht="15" customHeight="1" thickBot="1" x14ac:dyDescent="0.3">
      <c r="A32" s="186"/>
      <c r="B32" s="186"/>
      <c r="C32" s="186"/>
      <c r="D32" s="130"/>
      <c r="E32" s="131"/>
      <c r="F32" s="131"/>
      <c r="G32" s="131"/>
      <c r="H32" s="131"/>
      <c r="I32" s="131"/>
      <c r="J32" s="131"/>
      <c r="K32" s="131"/>
      <c r="L32" s="131"/>
      <c r="M32" s="131"/>
      <c r="N32" s="131"/>
      <c r="O32" s="131"/>
      <c r="P32" s="73"/>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4"/>
      <c r="AX32" s="29"/>
      <c r="AY32" s="30"/>
      <c r="AZ32" s="30"/>
      <c r="BA32" s="30"/>
      <c r="BB32" s="31"/>
      <c r="BJ32" s="44"/>
    </row>
    <row r="33" spans="1:62" ht="30.75" customHeight="1" thickBot="1" x14ac:dyDescent="0.3">
      <c r="A33" s="4"/>
      <c r="D33" s="152" t="s">
        <v>18</v>
      </c>
      <c r="E33" s="152"/>
      <c r="F33" s="152"/>
      <c r="G33" s="152"/>
      <c r="H33" s="152"/>
      <c r="I33" s="152"/>
      <c r="J33" s="152"/>
      <c r="K33" s="152"/>
      <c r="L33" s="152"/>
      <c r="M33" s="152"/>
      <c r="N33" s="152"/>
      <c r="O33" s="152"/>
      <c r="P33" s="62">
        <f t="shared" ref="P33:AW33" si="30">IF(COUNTA(P4:P32)=0,"",(COUNTIFS(P4:P32,"=a")+COUNTIFS(P4:P32,"=c")+COUNTIFS(P4:P32,"=e")+COUNTIFS(P4:P32,"=b"))/(COUNTA(P4:P32)))</f>
        <v>1</v>
      </c>
      <c r="Q33" s="54">
        <f t="shared" si="30"/>
        <v>1</v>
      </c>
      <c r="R33" s="54">
        <f t="shared" si="30"/>
        <v>1</v>
      </c>
      <c r="S33" s="54">
        <f t="shared" si="30"/>
        <v>1</v>
      </c>
      <c r="T33" s="54">
        <f t="shared" si="30"/>
        <v>0</v>
      </c>
      <c r="U33" s="54" t="str">
        <f t="shared" si="30"/>
        <v/>
      </c>
      <c r="V33" s="54" t="str">
        <f t="shared" si="30"/>
        <v/>
      </c>
      <c r="W33" s="54" t="str">
        <f t="shared" si="30"/>
        <v/>
      </c>
      <c r="X33" s="54" t="str">
        <f t="shared" si="30"/>
        <v/>
      </c>
      <c r="Y33" s="54" t="str">
        <f t="shared" si="30"/>
        <v/>
      </c>
      <c r="Z33" s="54" t="str">
        <f t="shared" si="30"/>
        <v/>
      </c>
      <c r="AA33" s="54" t="str">
        <f t="shared" si="30"/>
        <v/>
      </c>
      <c r="AB33" s="54" t="str">
        <f t="shared" si="30"/>
        <v/>
      </c>
      <c r="AC33" s="54" t="str">
        <f t="shared" si="30"/>
        <v/>
      </c>
      <c r="AD33" s="54" t="str">
        <f t="shared" si="30"/>
        <v/>
      </c>
      <c r="AE33" s="54" t="str">
        <f t="shared" si="30"/>
        <v/>
      </c>
      <c r="AF33" s="54" t="str">
        <f t="shared" si="30"/>
        <v/>
      </c>
      <c r="AG33" s="54" t="str">
        <f t="shared" si="30"/>
        <v/>
      </c>
      <c r="AH33" s="54" t="str">
        <f t="shared" si="30"/>
        <v/>
      </c>
      <c r="AI33" s="54" t="str">
        <f t="shared" si="30"/>
        <v/>
      </c>
      <c r="AJ33" s="54" t="str">
        <f t="shared" si="30"/>
        <v/>
      </c>
      <c r="AK33" s="54" t="str">
        <f t="shared" si="30"/>
        <v/>
      </c>
      <c r="AL33" s="54" t="str">
        <f t="shared" si="30"/>
        <v/>
      </c>
      <c r="AM33" s="54" t="str">
        <f t="shared" si="30"/>
        <v/>
      </c>
      <c r="AN33" s="54" t="str">
        <f t="shared" si="30"/>
        <v/>
      </c>
      <c r="AO33" s="54" t="str">
        <f t="shared" si="30"/>
        <v/>
      </c>
      <c r="AP33" s="54" t="str">
        <f t="shared" si="30"/>
        <v/>
      </c>
      <c r="AQ33" s="54" t="str">
        <f t="shared" si="30"/>
        <v/>
      </c>
      <c r="AR33" s="54" t="str">
        <f t="shared" si="30"/>
        <v/>
      </c>
      <c r="AS33" s="54" t="str">
        <f t="shared" si="30"/>
        <v/>
      </c>
      <c r="AT33" s="54" t="str">
        <f t="shared" si="30"/>
        <v/>
      </c>
      <c r="AU33" s="54" t="str">
        <f t="shared" si="30"/>
        <v/>
      </c>
      <c r="AV33" s="54" t="str">
        <f t="shared" si="30"/>
        <v/>
      </c>
      <c r="AW33" s="63" t="str">
        <f t="shared" si="30"/>
        <v/>
      </c>
      <c r="AX33" s="75"/>
      <c r="AY33" s="10"/>
      <c r="AZ33" s="10"/>
      <c r="BA33" s="10"/>
      <c r="BB33" s="21"/>
      <c r="BJ33" s="9"/>
    </row>
    <row r="34" spans="1:62" s="9" customFormat="1" ht="15" customHeight="1" thickBot="1" x14ac:dyDescent="0.3">
      <c r="A34" s="187"/>
      <c r="B34" s="157" t="s">
        <v>3</v>
      </c>
      <c r="C34" s="157"/>
      <c r="D34" s="130" t="s">
        <v>32</v>
      </c>
      <c r="E34" s="131" t="s">
        <v>32</v>
      </c>
      <c r="F34" s="131"/>
      <c r="G34" s="131"/>
      <c r="H34" s="131"/>
      <c r="I34" s="131"/>
      <c r="J34" s="131"/>
      <c r="K34" s="131"/>
      <c r="L34" s="131"/>
      <c r="M34" s="131"/>
      <c r="N34" s="131"/>
      <c r="O34" s="131"/>
      <c r="P34" s="51"/>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3"/>
      <c r="AX34" s="51"/>
      <c r="AY34" s="52"/>
      <c r="AZ34" s="52"/>
      <c r="BA34" s="52"/>
      <c r="BB34" s="53"/>
      <c r="BJ34" s="44"/>
    </row>
    <row r="35" spans="1:62" ht="15" customHeight="1" x14ac:dyDescent="0.25">
      <c r="A35" s="187"/>
      <c r="B35" s="157"/>
      <c r="C35" s="157"/>
      <c r="D35" s="69">
        <v>1</v>
      </c>
      <c r="E35" s="143" t="s">
        <v>256</v>
      </c>
      <c r="F35" s="143"/>
      <c r="G35" s="143"/>
      <c r="H35" s="143"/>
      <c r="I35" s="143"/>
      <c r="J35" s="143"/>
      <c r="K35" s="143"/>
      <c r="L35" s="143"/>
      <c r="M35" s="143"/>
      <c r="N35" s="143"/>
      <c r="O35" s="143"/>
      <c r="P35" s="38" t="s">
        <v>74</v>
      </c>
      <c r="Q35" s="90" t="s">
        <v>8</v>
      </c>
      <c r="R35" s="90" t="s">
        <v>7</v>
      </c>
      <c r="S35" s="90" t="s">
        <v>9</v>
      </c>
      <c r="T35" s="90" t="s">
        <v>6</v>
      </c>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1"/>
      <c r="AX35" s="16">
        <f t="shared" ref="AX35:AX36" si="31">IF(COUNTA(P35:AW35)=0,"",(COUNTIFS(P35:AW35,"=n"))/(COUNTA(P35:AW35)))</f>
        <v>0.2</v>
      </c>
      <c r="AY35" s="17">
        <f t="shared" ref="AY35:AY36" si="32">IF(COUNTA(P35:AW35)=0,"",(COUNTIFS(P35:AW35,"=a"))/(COUNTA(P35:AW35)))</f>
        <v>0.2</v>
      </c>
      <c r="AZ35" s="17">
        <f t="shared" ref="AZ35:AZ36" si="33">IF(COUNTA(P35:AW35)=0,"",(COUNTIFS(P35:AW35,"=c"))/(COUNTA(P35:AW35)))</f>
        <v>0.2</v>
      </c>
      <c r="BA35" s="17">
        <f t="shared" ref="BA35:BA36" si="34">IF(COUNTA(P35:AW35)=0,"",(COUNTIFS(P35:AW35,"=e"))/(COUNTA(P35:AW35)))</f>
        <v>0.2</v>
      </c>
      <c r="BB35" s="18">
        <f t="shared" ref="BB35:BB36" si="35">IF(COUNTA(P35:AW35)=0,"",(COUNTIFS(P35:AW35,"=b"))/(COUNTA(P35:AW35)))</f>
        <v>0.2</v>
      </c>
      <c r="BJ35" s="9"/>
    </row>
    <row r="36" spans="1:62" ht="15" customHeight="1" thickBot="1" x14ac:dyDescent="0.3">
      <c r="A36" s="187"/>
      <c r="B36" s="157"/>
      <c r="C36" s="157"/>
      <c r="D36" s="88">
        <v>2</v>
      </c>
      <c r="E36" s="227" t="s">
        <v>257</v>
      </c>
      <c r="F36" s="227"/>
      <c r="G36" s="227"/>
      <c r="H36" s="227"/>
      <c r="I36" s="227"/>
      <c r="J36" s="227"/>
      <c r="K36" s="227"/>
      <c r="L36" s="227"/>
      <c r="M36" s="227"/>
      <c r="N36" s="227"/>
      <c r="O36" s="228"/>
      <c r="P36" s="92" t="s">
        <v>74</v>
      </c>
      <c r="Q36" s="93" t="s">
        <v>8</v>
      </c>
      <c r="R36" s="93" t="s">
        <v>7</v>
      </c>
      <c r="S36" s="93" t="s">
        <v>9</v>
      </c>
      <c r="T36" s="93" t="s">
        <v>6</v>
      </c>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4"/>
      <c r="AX36" s="41">
        <f t="shared" si="31"/>
        <v>0.2</v>
      </c>
      <c r="AY36" s="42">
        <f t="shared" si="32"/>
        <v>0.2</v>
      </c>
      <c r="AZ36" s="42">
        <f t="shared" si="33"/>
        <v>0.2</v>
      </c>
      <c r="BA36" s="42">
        <f t="shared" si="34"/>
        <v>0.2</v>
      </c>
      <c r="BB36" s="43">
        <f t="shared" si="35"/>
        <v>0.2</v>
      </c>
      <c r="BJ36" s="9"/>
    </row>
    <row r="37" spans="1:62" s="9" customFormat="1" ht="15" customHeight="1" thickBot="1" x14ac:dyDescent="0.3">
      <c r="A37" s="187"/>
      <c r="B37" s="157"/>
      <c r="C37" s="157"/>
      <c r="D37" s="130" t="s">
        <v>54</v>
      </c>
      <c r="E37" s="131" t="s">
        <v>54</v>
      </c>
      <c r="F37" s="131"/>
      <c r="G37" s="131"/>
      <c r="H37" s="131"/>
      <c r="I37" s="131"/>
      <c r="J37" s="131"/>
      <c r="K37" s="131"/>
      <c r="L37" s="131"/>
      <c r="M37" s="131"/>
      <c r="N37" s="131"/>
      <c r="O37" s="131"/>
      <c r="P37" s="29"/>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51"/>
      <c r="AY37" s="52"/>
      <c r="AZ37" s="52"/>
      <c r="BA37" s="52"/>
      <c r="BB37" s="53"/>
      <c r="BJ37" s="44"/>
    </row>
    <row r="38" spans="1:62" ht="15" customHeight="1" x14ac:dyDescent="0.25">
      <c r="A38" s="187"/>
      <c r="B38" s="157"/>
      <c r="C38" s="157"/>
      <c r="D38" s="88">
        <v>1</v>
      </c>
      <c r="E38" s="155" t="s">
        <v>258</v>
      </c>
      <c r="F38" s="155"/>
      <c r="G38" s="155"/>
      <c r="H38" s="155"/>
      <c r="I38" s="155"/>
      <c r="J38" s="155"/>
      <c r="K38" s="155"/>
      <c r="L38" s="155"/>
      <c r="M38" s="155"/>
      <c r="N38" s="155"/>
      <c r="O38" s="155"/>
      <c r="P38" s="38" t="s">
        <v>74</v>
      </c>
      <c r="Q38" s="90" t="s">
        <v>8</v>
      </c>
      <c r="R38" s="90" t="s">
        <v>7</v>
      </c>
      <c r="S38" s="90" t="s">
        <v>9</v>
      </c>
      <c r="T38" s="90" t="s">
        <v>6</v>
      </c>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1"/>
      <c r="AX38" s="16">
        <f t="shared" si="0"/>
        <v>0.2</v>
      </c>
      <c r="AY38" s="17">
        <f t="shared" si="1"/>
        <v>0.2</v>
      </c>
      <c r="AZ38" s="17">
        <f t="shared" si="2"/>
        <v>0.2</v>
      </c>
      <c r="BA38" s="17">
        <f t="shared" si="3"/>
        <v>0.2</v>
      </c>
      <c r="BB38" s="18">
        <f t="shared" si="4"/>
        <v>0.2</v>
      </c>
      <c r="BJ38" s="5"/>
    </row>
    <row r="39" spans="1:62" ht="15" customHeight="1" x14ac:dyDescent="0.25">
      <c r="A39" s="187"/>
      <c r="B39" s="157"/>
      <c r="C39" s="157"/>
      <c r="D39" s="69">
        <v>2</v>
      </c>
      <c r="E39" s="155" t="s">
        <v>259</v>
      </c>
      <c r="F39" s="155"/>
      <c r="G39" s="155"/>
      <c r="H39" s="155"/>
      <c r="I39" s="155"/>
      <c r="J39" s="155"/>
      <c r="K39" s="155"/>
      <c r="L39" s="155"/>
      <c r="M39" s="155"/>
      <c r="N39" s="155"/>
      <c r="O39" s="155"/>
      <c r="P39" s="15" t="s">
        <v>74</v>
      </c>
      <c r="Q39" s="95" t="s">
        <v>8</v>
      </c>
      <c r="R39" s="95" t="s">
        <v>7</v>
      </c>
      <c r="S39" s="95" t="s">
        <v>9</v>
      </c>
      <c r="T39" s="95" t="s">
        <v>6</v>
      </c>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6"/>
      <c r="AX39" s="19">
        <f t="shared" si="0"/>
        <v>0.2</v>
      </c>
      <c r="AY39" s="39">
        <f t="shared" si="1"/>
        <v>0.2</v>
      </c>
      <c r="AZ39" s="39">
        <f t="shared" si="2"/>
        <v>0.2</v>
      </c>
      <c r="BA39" s="39">
        <f t="shared" si="3"/>
        <v>0.2</v>
      </c>
      <c r="BB39" s="40">
        <f t="shared" si="4"/>
        <v>0.2</v>
      </c>
      <c r="BJ39" s="5"/>
    </row>
    <row r="40" spans="1:62" ht="15" customHeight="1" thickBot="1" x14ac:dyDescent="0.3">
      <c r="A40" s="187"/>
      <c r="B40" s="157"/>
      <c r="C40" s="157"/>
      <c r="D40" s="69">
        <v>3</v>
      </c>
      <c r="E40" s="143" t="s">
        <v>260</v>
      </c>
      <c r="F40" s="143"/>
      <c r="G40" s="143"/>
      <c r="H40" s="143"/>
      <c r="I40" s="143"/>
      <c r="J40" s="143"/>
      <c r="K40" s="143"/>
      <c r="L40" s="143"/>
      <c r="M40" s="143"/>
      <c r="N40" s="143"/>
      <c r="O40" s="143"/>
      <c r="P40" s="15" t="s">
        <v>74</v>
      </c>
      <c r="Q40" s="95" t="s">
        <v>8</v>
      </c>
      <c r="R40" s="95" t="s">
        <v>7</v>
      </c>
      <c r="S40" s="95" t="s">
        <v>9</v>
      </c>
      <c r="T40" s="95" t="s">
        <v>6</v>
      </c>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6"/>
      <c r="AX40" s="41">
        <f t="shared" si="0"/>
        <v>0.2</v>
      </c>
      <c r="AY40" s="42">
        <f t="shared" si="1"/>
        <v>0.2</v>
      </c>
      <c r="AZ40" s="42">
        <f t="shared" si="2"/>
        <v>0.2</v>
      </c>
      <c r="BA40" s="42">
        <f t="shared" si="3"/>
        <v>0.2</v>
      </c>
      <c r="BB40" s="43">
        <f t="shared" si="4"/>
        <v>0.2</v>
      </c>
      <c r="BJ40" s="5"/>
    </row>
    <row r="41" spans="1:62" s="9" customFormat="1" ht="15" customHeight="1" thickBot="1" x14ac:dyDescent="0.3">
      <c r="A41" s="187"/>
      <c r="B41" s="157"/>
      <c r="C41" s="157"/>
      <c r="D41" s="130" t="s">
        <v>40</v>
      </c>
      <c r="E41" s="131" t="s">
        <v>40</v>
      </c>
      <c r="F41" s="131"/>
      <c r="G41" s="131"/>
      <c r="H41" s="131"/>
      <c r="I41" s="131"/>
      <c r="J41" s="131"/>
      <c r="K41" s="131"/>
      <c r="L41" s="131"/>
      <c r="M41" s="131"/>
      <c r="N41" s="131"/>
      <c r="O41" s="131"/>
      <c r="P41" s="29"/>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1"/>
      <c r="AX41" s="51"/>
      <c r="AY41" s="52"/>
      <c r="AZ41" s="52"/>
      <c r="BA41" s="52"/>
      <c r="BB41" s="53"/>
      <c r="BJ41" s="44"/>
    </row>
    <row r="42" spans="1:62" ht="15" customHeight="1" x14ac:dyDescent="0.25">
      <c r="A42" s="187"/>
      <c r="B42" s="157"/>
      <c r="C42" s="157"/>
      <c r="D42" s="69">
        <v>1</v>
      </c>
      <c r="E42" s="143" t="s">
        <v>365</v>
      </c>
      <c r="F42" s="143"/>
      <c r="G42" s="143"/>
      <c r="H42" s="143"/>
      <c r="I42" s="143"/>
      <c r="J42" s="143"/>
      <c r="K42" s="143"/>
      <c r="L42" s="143"/>
      <c r="M42" s="143"/>
      <c r="N42" s="143"/>
      <c r="O42" s="143"/>
      <c r="P42" s="38" t="s">
        <v>74</v>
      </c>
      <c r="Q42" s="90" t="s">
        <v>8</v>
      </c>
      <c r="R42" s="90" t="s">
        <v>7</v>
      </c>
      <c r="S42" s="90" t="s">
        <v>9</v>
      </c>
      <c r="T42" s="90" t="s">
        <v>6</v>
      </c>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1"/>
      <c r="AX42" s="16">
        <f t="shared" ref="AX42:AX43" si="36">IF(COUNTA(P42:AW42)=0,"",(COUNTIFS(P42:AW42,"=n"))/(COUNTA(P42:AW42)))</f>
        <v>0.2</v>
      </c>
      <c r="AY42" s="17">
        <f t="shared" ref="AY42:AY43" si="37">IF(COUNTA(P42:AW42)=0,"",(COUNTIFS(P42:AW42,"=a"))/(COUNTA(P42:AW42)))</f>
        <v>0.2</v>
      </c>
      <c r="AZ42" s="17">
        <f t="shared" ref="AZ42:AZ43" si="38">IF(COUNTA(P42:AW42)=0,"",(COUNTIFS(P42:AW42,"=c"))/(COUNTA(P42:AW42)))</f>
        <v>0.2</v>
      </c>
      <c r="BA42" s="17">
        <f t="shared" ref="BA42:BA43" si="39">IF(COUNTA(P42:AW42)=0,"",(COUNTIFS(P42:AW42,"=e"))/(COUNTA(P42:AW42)))</f>
        <v>0.2</v>
      </c>
      <c r="BB42" s="18">
        <f t="shared" ref="BB42:BB43" si="40">IF(COUNTA(P42:AW42)=0,"",(COUNTIFS(P42:AW42,"=b"))/(COUNTA(P42:AW42)))</f>
        <v>0.2</v>
      </c>
      <c r="BJ42" s="5"/>
    </row>
    <row r="43" spans="1:62" ht="15" customHeight="1" x14ac:dyDescent="0.25">
      <c r="A43" s="187"/>
      <c r="B43" s="157"/>
      <c r="C43" s="157"/>
      <c r="D43" s="69">
        <v>2</v>
      </c>
      <c r="E43" s="108" t="s">
        <v>261</v>
      </c>
      <c r="F43" s="109"/>
      <c r="G43" s="109"/>
      <c r="H43" s="109"/>
      <c r="I43" s="109"/>
      <c r="J43" s="109"/>
      <c r="K43" s="109"/>
      <c r="L43" s="109"/>
      <c r="M43" s="109"/>
      <c r="N43" s="109"/>
      <c r="O43" s="109"/>
      <c r="P43" s="15" t="s">
        <v>74</v>
      </c>
      <c r="Q43" s="95" t="s">
        <v>8</v>
      </c>
      <c r="R43" s="95" t="s">
        <v>7</v>
      </c>
      <c r="S43" s="95" t="s">
        <v>9</v>
      </c>
      <c r="T43" s="95" t="s">
        <v>6</v>
      </c>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6"/>
      <c r="AX43" s="19">
        <f t="shared" si="36"/>
        <v>0.2</v>
      </c>
      <c r="AY43" s="39">
        <f t="shared" si="37"/>
        <v>0.2</v>
      </c>
      <c r="AZ43" s="39">
        <f t="shared" si="38"/>
        <v>0.2</v>
      </c>
      <c r="BA43" s="39">
        <f t="shared" si="39"/>
        <v>0.2</v>
      </c>
      <c r="BB43" s="40">
        <f t="shared" si="40"/>
        <v>0.2</v>
      </c>
      <c r="BJ43" s="5"/>
    </row>
    <row r="44" spans="1:62" ht="15" customHeight="1" x14ac:dyDescent="0.25">
      <c r="A44" s="187"/>
      <c r="B44" s="157"/>
      <c r="C44" s="157"/>
      <c r="D44" s="69">
        <v>3</v>
      </c>
      <c r="E44" s="108" t="s">
        <v>262</v>
      </c>
      <c r="F44" s="109"/>
      <c r="G44" s="109"/>
      <c r="H44" s="109"/>
      <c r="I44" s="109"/>
      <c r="J44" s="109"/>
      <c r="K44" s="109"/>
      <c r="L44" s="109"/>
      <c r="M44" s="109"/>
      <c r="N44" s="109"/>
      <c r="O44" s="109"/>
      <c r="P44" s="15" t="s">
        <v>74</v>
      </c>
      <c r="Q44" s="95" t="s">
        <v>8</v>
      </c>
      <c r="R44" s="95" t="s">
        <v>7</v>
      </c>
      <c r="S44" s="95" t="s">
        <v>9</v>
      </c>
      <c r="T44" s="95" t="s">
        <v>6</v>
      </c>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6"/>
      <c r="AX44" s="19">
        <f t="shared" ref="AX44:AX45" si="41">IF(COUNTA(P44:AW44)=0,"",(COUNTIFS(P44:AW44,"=n"))/(COUNTA(P44:AW44)))</f>
        <v>0.2</v>
      </c>
      <c r="AY44" s="39">
        <f t="shared" ref="AY44:AY45" si="42">IF(COUNTA(P44:AW44)=0,"",(COUNTIFS(P44:AW44,"=a"))/(COUNTA(P44:AW44)))</f>
        <v>0.2</v>
      </c>
      <c r="AZ44" s="39">
        <f t="shared" ref="AZ44:AZ45" si="43">IF(COUNTA(P44:AW44)=0,"",(COUNTIFS(P44:AW44,"=c"))/(COUNTA(P44:AW44)))</f>
        <v>0.2</v>
      </c>
      <c r="BA44" s="39">
        <f t="shared" ref="BA44:BA45" si="44">IF(COUNTA(P44:AW44)=0,"",(COUNTIFS(P44:AW44,"=e"))/(COUNTA(P44:AW44)))</f>
        <v>0.2</v>
      </c>
      <c r="BB44" s="40">
        <f t="shared" ref="BB44:BB45" si="45">IF(COUNTA(P44:AW44)=0,"",(COUNTIFS(P44:AW44,"=b"))/(COUNTA(P44:AW44)))</f>
        <v>0.2</v>
      </c>
      <c r="BJ44" s="5"/>
    </row>
    <row r="45" spans="1:62" ht="29.25" customHeight="1" thickBot="1" x14ac:dyDescent="0.3">
      <c r="A45" s="187"/>
      <c r="B45" s="157"/>
      <c r="C45" s="157"/>
      <c r="D45" s="88">
        <v>4</v>
      </c>
      <c r="E45" s="195" t="s">
        <v>263</v>
      </c>
      <c r="F45" s="195"/>
      <c r="G45" s="195"/>
      <c r="H45" s="195"/>
      <c r="I45" s="195"/>
      <c r="J45" s="195"/>
      <c r="K45" s="195"/>
      <c r="L45" s="195"/>
      <c r="M45" s="195"/>
      <c r="N45" s="195"/>
      <c r="O45" s="196"/>
      <c r="P45" s="15" t="s">
        <v>74</v>
      </c>
      <c r="Q45" s="95" t="s">
        <v>8</v>
      </c>
      <c r="R45" s="95" t="s">
        <v>7</v>
      </c>
      <c r="S45" s="95" t="s">
        <v>9</v>
      </c>
      <c r="T45" s="95" t="s">
        <v>6</v>
      </c>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6"/>
      <c r="AX45" s="41">
        <f t="shared" si="41"/>
        <v>0.2</v>
      </c>
      <c r="AY45" s="42">
        <f t="shared" si="42"/>
        <v>0.2</v>
      </c>
      <c r="AZ45" s="42">
        <f t="shared" si="43"/>
        <v>0.2</v>
      </c>
      <c r="BA45" s="42">
        <f t="shared" si="44"/>
        <v>0.2</v>
      </c>
      <c r="BB45" s="43">
        <f t="shared" si="45"/>
        <v>0.2</v>
      </c>
      <c r="BJ45" s="5"/>
    </row>
    <row r="46" spans="1:62" s="9" customFormat="1" ht="15" customHeight="1" thickBot="1" x14ac:dyDescent="0.3">
      <c r="A46" s="187"/>
      <c r="B46" s="157"/>
      <c r="C46" s="157"/>
      <c r="D46" s="130" t="s">
        <v>353</v>
      </c>
      <c r="E46" s="131" t="s">
        <v>353</v>
      </c>
      <c r="F46" s="131"/>
      <c r="G46" s="131"/>
      <c r="H46" s="131"/>
      <c r="I46" s="131"/>
      <c r="J46" s="131"/>
      <c r="K46" s="131"/>
      <c r="L46" s="131"/>
      <c r="M46" s="131"/>
      <c r="N46" s="131"/>
      <c r="O46" s="131"/>
      <c r="P46" s="29"/>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1"/>
      <c r="AX46" s="51"/>
      <c r="AY46" s="52"/>
      <c r="AZ46" s="52"/>
      <c r="BA46" s="52"/>
      <c r="BB46" s="53"/>
      <c r="BJ46" s="44"/>
    </row>
    <row r="47" spans="1:62" ht="27.75" customHeight="1" thickBot="1" x14ac:dyDescent="0.3">
      <c r="A47" s="187"/>
      <c r="B47" s="157"/>
      <c r="C47" s="157"/>
      <c r="D47" s="88">
        <v>1</v>
      </c>
      <c r="E47" s="143" t="s">
        <v>264</v>
      </c>
      <c r="F47" s="143"/>
      <c r="G47" s="143"/>
      <c r="H47" s="143"/>
      <c r="I47" s="143"/>
      <c r="J47" s="143"/>
      <c r="K47" s="143"/>
      <c r="L47" s="143"/>
      <c r="M47" s="143"/>
      <c r="N47" s="143"/>
      <c r="O47" s="143"/>
      <c r="P47" s="38" t="s">
        <v>74</v>
      </c>
      <c r="Q47" s="90" t="s">
        <v>8</v>
      </c>
      <c r="R47" s="90" t="s">
        <v>7</v>
      </c>
      <c r="S47" s="90" t="s">
        <v>9</v>
      </c>
      <c r="T47" s="90" t="s">
        <v>6</v>
      </c>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1"/>
      <c r="AX47" s="41">
        <f>IF(COUNTA(P47:AW47)=0,"",(COUNTIFS(P47:AW47,"=n"))/(COUNTA(P47:AW47)))</f>
        <v>0.2</v>
      </c>
      <c r="AY47" s="42">
        <f>IF(COUNTA(P47:AW47)=0,"",(COUNTIFS(P47:AW47,"=a"))/(COUNTA(P47:AW47)))</f>
        <v>0.2</v>
      </c>
      <c r="AZ47" s="42">
        <f>IF(COUNTA(P47:AW47)=0,"",(COUNTIFS(P47:AW47,"=c"))/(COUNTA(P47:AW47)))</f>
        <v>0.2</v>
      </c>
      <c r="BA47" s="42">
        <f>IF(COUNTA(P47:AW47)=0,"",(COUNTIFS(P47:AW47,"=e"))/(COUNTA(P47:AW47)))</f>
        <v>0.2</v>
      </c>
      <c r="BB47" s="43">
        <f>IF(COUNTA(P47:AW47)=0,"",(COUNTIFS(P47:AW47,"=b"))/(COUNTA(P47:AW47)))</f>
        <v>0.2</v>
      </c>
      <c r="BJ47" s="5"/>
    </row>
    <row r="48" spans="1:62" s="9" customFormat="1" ht="15" customHeight="1" thickBot="1" x14ac:dyDescent="0.3">
      <c r="A48" s="187"/>
      <c r="B48" s="157"/>
      <c r="C48" s="157"/>
      <c r="D48" s="130" t="s">
        <v>42</v>
      </c>
      <c r="E48" s="131" t="s">
        <v>353</v>
      </c>
      <c r="F48" s="131"/>
      <c r="G48" s="131"/>
      <c r="H48" s="131"/>
      <c r="I48" s="131"/>
      <c r="J48" s="131"/>
      <c r="K48" s="131"/>
      <c r="L48" s="131"/>
      <c r="M48" s="131"/>
      <c r="N48" s="131"/>
      <c r="O48" s="131"/>
      <c r="P48" s="29"/>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1"/>
      <c r="AX48" s="51"/>
      <c r="AY48" s="52"/>
      <c r="AZ48" s="52"/>
      <c r="BA48" s="52"/>
      <c r="BB48" s="53"/>
      <c r="BJ48" s="44"/>
    </row>
    <row r="49" spans="1:62" ht="15" customHeight="1" x14ac:dyDescent="0.25">
      <c r="A49" s="187"/>
      <c r="B49" s="157"/>
      <c r="C49" s="157"/>
      <c r="D49" s="69">
        <v>1</v>
      </c>
      <c r="E49" s="143" t="s">
        <v>265</v>
      </c>
      <c r="F49" s="143"/>
      <c r="G49" s="143"/>
      <c r="H49" s="143"/>
      <c r="I49" s="143"/>
      <c r="J49" s="143"/>
      <c r="K49" s="143"/>
      <c r="L49" s="143"/>
      <c r="M49" s="143"/>
      <c r="N49" s="143"/>
      <c r="O49" s="143"/>
      <c r="P49" s="38" t="s">
        <v>74</v>
      </c>
      <c r="Q49" s="90" t="s">
        <v>8</v>
      </c>
      <c r="R49" s="90" t="s">
        <v>7</v>
      </c>
      <c r="S49" s="90" t="s">
        <v>9</v>
      </c>
      <c r="T49" s="90" t="s">
        <v>6</v>
      </c>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1"/>
      <c r="AX49" s="16">
        <f t="shared" si="0"/>
        <v>0.2</v>
      </c>
      <c r="AY49" s="17">
        <f t="shared" si="1"/>
        <v>0.2</v>
      </c>
      <c r="AZ49" s="17">
        <f t="shared" si="2"/>
        <v>0.2</v>
      </c>
      <c r="BA49" s="17">
        <f t="shared" si="3"/>
        <v>0.2</v>
      </c>
      <c r="BB49" s="18">
        <f t="shared" si="4"/>
        <v>0.2</v>
      </c>
      <c r="BJ49" s="5"/>
    </row>
    <row r="50" spans="1:62" ht="15" customHeight="1" x14ac:dyDescent="0.25">
      <c r="A50" s="187"/>
      <c r="B50" s="157"/>
      <c r="C50" s="157"/>
      <c r="D50" s="69">
        <v>2</v>
      </c>
      <c r="E50" s="143" t="s">
        <v>266</v>
      </c>
      <c r="F50" s="143"/>
      <c r="G50" s="143"/>
      <c r="H50" s="143"/>
      <c r="I50" s="143"/>
      <c r="J50" s="143"/>
      <c r="K50" s="143"/>
      <c r="L50" s="143"/>
      <c r="M50" s="143"/>
      <c r="N50" s="143"/>
      <c r="O50" s="143"/>
      <c r="P50" s="15" t="s">
        <v>74</v>
      </c>
      <c r="Q50" s="95" t="s">
        <v>8</v>
      </c>
      <c r="R50" s="95" t="s">
        <v>7</v>
      </c>
      <c r="S50" s="95" t="s">
        <v>9</v>
      </c>
      <c r="T50" s="95" t="s">
        <v>6</v>
      </c>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6"/>
      <c r="AX50" s="19">
        <f t="shared" si="0"/>
        <v>0.2</v>
      </c>
      <c r="AY50" s="39">
        <f t="shared" si="1"/>
        <v>0.2</v>
      </c>
      <c r="AZ50" s="39">
        <f t="shared" si="2"/>
        <v>0.2</v>
      </c>
      <c r="BA50" s="39">
        <f t="shared" si="3"/>
        <v>0.2</v>
      </c>
      <c r="BB50" s="40">
        <f t="shared" si="4"/>
        <v>0.2</v>
      </c>
      <c r="BJ50" s="5"/>
    </row>
    <row r="51" spans="1:62" ht="15" customHeight="1" x14ac:dyDescent="0.25">
      <c r="A51" s="187"/>
      <c r="B51" s="157"/>
      <c r="C51" s="157"/>
      <c r="D51" s="69">
        <v>3</v>
      </c>
      <c r="E51" s="155" t="s">
        <v>267</v>
      </c>
      <c r="F51" s="155"/>
      <c r="G51" s="155"/>
      <c r="H51" s="155"/>
      <c r="I51" s="155"/>
      <c r="J51" s="155"/>
      <c r="K51" s="155"/>
      <c r="L51" s="155"/>
      <c r="M51" s="155"/>
      <c r="N51" s="155"/>
      <c r="O51" s="155"/>
      <c r="P51" s="15" t="s">
        <v>74</v>
      </c>
      <c r="Q51" s="95" t="s">
        <v>8</v>
      </c>
      <c r="R51" s="95" t="s">
        <v>7</v>
      </c>
      <c r="S51" s="95" t="s">
        <v>9</v>
      </c>
      <c r="T51" s="95" t="s">
        <v>6</v>
      </c>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6"/>
      <c r="AX51" s="19">
        <f t="shared" ref="AX51" si="46">IF(COUNTA(P51:AW51)=0,"",(COUNTIFS(P51:AW51,"=n"))/(COUNTA(P51:AW51)))</f>
        <v>0.2</v>
      </c>
      <c r="AY51" s="39">
        <f t="shared" ref="AY51" si="47">IF(COUNTA(P51:AW51)=0,"",(COUNTIFS(P51:AW51,"=a"))/(COUNTA(P51:AW51)))</f>
        <v>0.2</v>
      </c>
      <c r="AZ51" s="39">
        <f t="shared" ref="AZ51" si="48">IF(COUNTA(P51:AW51)=0,"",(COUNTIFS(P51:AW51,"=c"))/(COUNTA(P51:AW51)))</f>
        <v>0.2</v>
      </c>
      <c r="BA51" s="39">
        <f t="shared" ref="BA51" si="49">IF(COUNTA(P51:AW51)=0,"",(COUNTIFS(P51:AW51,"=e"))/(COUNTA(P51:AW51)))</f>
        <v>0.2</v>
      </c>
      <c r="BB51" s="40">
        <f t="shared" ref="BB51" si="50">IF(COUNTA(P51:AW51)=0,"",(COUNTIFS(P51:AW51,"=b"))/(COUNTA(P51:AW51)))</f>
        <v>0.2</v>
      </c>
      <c r="BJ51" s="5"/>
    </row>
    <row r="52" spans="1:62" ht="15" customHeight="1" x14ac:dyDescent="0.25">
      <c r="A52" s="187"/>
      <c r="B52" s="157"/>
      <c r="C52" s="157"/>
      <c r="D52" s="69">
        <v>4</v>
      </c>
      <c r="E52" s="108" t="s">
        <v>268</v>
      </c>
      <c r="F52" s="109"/>
      <c r="G52" s="109"/>
      <c r="H52" s="109"/>
      <c r="I52" s="109"/>
      <c r="J52" s="109"/>
      <c r="K52" s="109"/>
      <c r="L52" s="109"/>
      <c r="M52" s="109"/>
      <c r="N52" s="109"/>
      <c r="O52" s="109"/>
      <c r="P52" s="15" t="s">
        <v>74</v>
      </c>
      <c r="Q52" s="95" t="s">
        <v>8</v>
      </c>
      <c r="R52" s="95" t="s">
        <v>7</v>
      </c>
      <c r="S52" s="95" t="s">
        <v>9</v>
      </c>
      <c r="T52" s="95" t="s">
        <v>6</v>
      </c>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6"/>
      <c r="AX52" s="19">
        <f t="shared" ref="AX52:AX54" si="51">IF(COUNTA(P52:AW52)=0,"",(COUNTIFS(P52:AW52,"=n"))/(COUNTA(P52:AW52)))</f>
        <v>0.2</v>
      </c>
      <c r="AY52" s="39">
        <f t="shared" ref="AY52:AY54" si="52">IF(COUNTA(P52:AW52)=0,"",(COUNTIFS(P52:AW52,"=a"))/(COUNTA(P52:AW52)))</f>
        <v>0.2</v>
      </c>
      <c r="AZ52" s="39">
        <f t="shared" ref="AZ52:AZ54" si="53">IF(COUNTA(P52:AW52)=0,"",(COUNTIFS(P52:AW52,"=c"))/(COUNTA(P52:AW52)))</f>
        <v>0.2</v>
      </c>
      <c r="BA52" s="39">
        <f t="shared" ref="BA52:BA54" si="54">IF(COUNTA(P52:AW52)=0,"",(COUNTIFS(P52:AW52,"=e"))/(COUNTA(P52:AW52)))</f>
        <v>0.2</v>
      </c>
      <c r="BB52" s="40">
        <f t="shared" ref="BB52:BB54" si="55">IF(COUNTA(P52:AW52)=0,"",(COUNTIFS(P52:AW52,"=b"))/(COUNTA(P52:AW52)))</f>
        <v>0.2</v>
      </c>
      <c r="BJ52" s="5"/>
    </row>
    <row r="53" spans="1:62" ht="15" customHeight="1" x14ac:dyDescent="0.25">
      <c r="A53" s="187"/>
      <c r="B53" s="157"/>
      <c r="C53" s="157"/>
      <c r="D53" s="69">
        <v>5</v>
      </c>
      <c r="E53" s="108" t="s">
        <v>269</v>
      </c>
      <c r="F53" s="109"/>
      <c r="G53" s="109"/>
      <c r="H53" s="109"/>
      <c r="I53" s="109"/>
      <c r="J53" s="109"/>
      <c r="K53" s="109"/>
      <c r="L53" s="109"/>
      <c r="M53" s="109"/>
      <c r="N53" s="109"/>
      <c r="O53" s="109"/>
      <c r="P53" s="15" t="s">
        <v>74</v>
      </c>
      <c r="Q53" s="95" t="s">
        <v>8</v>
      </c>
      <c r="R53" s="95" t="s">
        <v>7</v>
      </c>
      <c r="S53" s="95" t="s">
        <v>9</v>
      </c>
      <c r="T53" s="95" t="s">
        <v>6</v>
      </c>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6"/>
      <c r="AX53" s="19">
        <f t="shared" si="51"/>
        <v>0.2</v>
      </c>
      <c r="AY53" s="39">
        <f t="shared" si="52"/>
        <v>0.2</v>
      </c>
      <c r="AZ53" s="39">
        <f t="shared" si="53"/>
        <v>0.2</v>
      </c>
      <c r="BA53" s="39">
        <f t="shared" si="54"/>
        <v>0.2</v>
      </c>
      <c r="BB53" s="40">
        <f t="shared" si="55"/>
        <v>0.2</v>
      </c>
      <c r="BJ53" s="5"/>
    </row>
    <row r="54" spans="1:62" ht="25.5" customHeight="1" thickBot="1" x14ac:dyDescent="0.3">
      <c r="A54" s="187"/>
      <c r="B54" s="157"/>
      <c r="C54" s="157"/>
      <c r="D54" s="88">
        <v>6</v>
      </c>
      <c r="E54" s="195" t="s">
        <v>270</v>
      </c>
      <c r="F54" s="195"/>
      <c r="G54" s="195"/>
      <c r="H54" s="195"/>
      <c r="I54" s="195"/>
      <c r="J54" s="195"/>
      <c r="K54" s="195"/>
      <c r="L54" s="195"/>
      <c r="M54" s="195"/>
      <c r="N54" s="195"/>
      <c r="O54" s="196"/>
      <c r="P54" s="15" t="s">
        <v>74</v>
      </c>
      <c r="Q54" s="95" t="s">
        <v>8</v>
      </c>
      <c r="R54" s="95" t="s">
        <v>7</v>
      </c>
      <c r="S54" s="95" t="s">
        <v>9</v>
      </c>
      <c r="T54" s="95" t="s">
        <v>6</v>
      </c>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6"/>
      <c r="AX54" s="41">
        <f t="shared" si="51"/>
        <v>0.2</v>
      </c>
      <c r="AY54" s="42">
        <f t="shared" si="52"/>
        <v>0.2</v>
      </c>
      <c r="AZ54" s="42">
        <f t="shared" si="53"/>
        <v>0.2</v>
      </c>
      <c r="BA54" s="42">
        <f t="shared" si="54"/>
        <v>0.2</v>
      </c>
      <c r="BB54" s="43">
        <f t="shared" si="55"/>
        <v>0.2</v>
      </c>
      <c r="BJ54" s="5"/>
    </row>
    <row r="55" spans="1:62" s="9" customFormat="1" ht="15" customHeight="1" thickBot="1" x14ac:dyDescent="0.3">
      <c r="A55" s="187"/>
      <c r="B55" s="157"/>
      <c r="C55" s="157"/>
      <c r="D55" s="130" t="s">
        <v>52</v>
      </c>
      <c r="E55" s="131" t="s">
        <v>52</v>
      </c>
      <c r="F55" s="131"/>
      <c r="G55" s="131"/>
      <c r="H55" s="131"/>
      <c r="I55" s="131"/>
      <c r="J55" s="131"/>
      <c r="K55" s="131"/>
      <c r="L55" s="131"/>
      <c r="M55" s="131"/>
      <c r="N55" s="131"/>
      <c r="O55" s="131"/>
      <c r="P55" s="29"/>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1"/>
      <c r="AX55" s="51"/>
      <c r="AY55" s="52"/>
      <c r="AZ55" s="52"/>
      <c r="BA55" s="52"/>
      <c r="BB55" s="53"/>
      <c r="BJ55" s="44"/>
    </row>
    <row r="56" spans="1:62" ht="15" customHeight="1" x14ac:dyDescent="0.25">
      <c r="A56" s="187"/>
      <c r="B56" s="157"/>
      <c r="C56" s="157"/>
      <c r="D56" s="69">
        <v>1</v>
      </c>
      <c r="E56" s="155" t="s">
        <v>271</v>
      </c>
      <c r="F56" s="155"/>
      <c r="G56" s="155"/>
      <c r="H56" s="155"/>
      <c r="I56" s="155"/>
      <c r="J56" s="155"/>
      <c r="K56" s="155"/>
      <c r="L56" s="155"/>
      <c r="M56" s="155"/>
      <c r="N56" s="155"/>
      <c r="O56" s="155"/>
      <c r="P56" s="38" t="s">
        <v>74</v>
      </c>
      <c r="Q56" s="90" t="s">
        <v>8</v>
      </c>
      <c r="R56" s="90" t="s">
        <v>7</v>
      </c>
      <c r="S56" s="90" t="s">
        <v>9</v>
      </c>
      <c r="T56" s="90" t="s">
        <v>6</v>
      </c>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1"/>
      <c r="AX56" s="16">
        <f t="shared" ref="AX56:AX57" si="56">IF(COUNTA(P56:AW56)=0,"",(COUNTIFS(P56:AW56,"=n"))/(COUNTA(P56:AW56)))</f>
        <v>0.2</v>
      </c>
      <c r="AY56" s="17">
        <f t="shared" ref="AY56:AY57" si="57">IF(COUNTA(P56:AW56)=0,"",(COUNTIFS(P56:AW56,"=a"))/(COUNTA(P56:AW56)))</f>
        <v>0.2</v>
      </c>
      <c r="AZ56" s="17">
        <f t="shared" ref="AZ56:AZ57" si="58">IF(COUNTA(P56:AW56)=0,"",(COUNTIFS(P56:AW56,"=c"))/(COUNTA(P56:AW56)))</f>
        <v>0.2</v>
      </c>
      <c r="BA56" s="17">
        <f t="shared" ref="BA56:BA57" si="59">IF(COUNTA(P56:AW56)=0,"",(COUNTIFS(P56:AW56,"=e"))/(COUNTA(P56:AW56)))</f>
        <v>0.2</v>
      </c>
      <c r="BB56" s="18">
        <f t="shared" ref="BB56:BB57" si="60">IF(COUNTA(P56:AW56)=0,"",(COUNTIFS(P56:AW56,"=b"))/(COUNTA(P56:AW56)))</f>
        <v>0.2</v>
      </c>
      <c r="BJ56" s="5"/>
    </row>
    <row r="57" spans="1:62" ht="15" customHeight="1" thickBot="1" x14ac:dyDescent="0.3">
      <c r="A57" s="187"/>
      <c r="B57" s="157"/>
      <c r="C57" s="157"/>
      <c r="D57" s="69">
        <v>2</v>
      </c>
      <c r="E57" s="108" t="s">
        <v>364</v>
      </c>
      <c r="F57" s="109"/>
      <c r="G57" s="109"/>
      <c r="H57" s="109"/>
      <c r="I57" s="109"/>
      <c r="J57" s="109"/>
      <c r="K57" s="109"/>
      <c r="L57" s="109"/>
      <c r="M57" s="109"/>
      <c r="N57" s="109"/>
      <c r="O57" s="109"/>
      <c r="P57" s="92" t="s">
        <v>74</v>
      </c>
      <c r="Q57" s="93" t="s">
        <v>8</v>
      </c>
      <c r="R57" s="93" t="s">
        <v>7</v>
      </c>
      <c r="S57" s="93" t="s">
        <v>9</v>
      </c>
      <c r="T57" s="93" t="s">
        <v>6</v>
      </c>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4"/>
      <c r="AX57" s="41">
        <f t="shared" si="56"/>
        <v>0.2</v>
      </c>
      <c r="AY57" s="42">
        <f t="shared" si="57"/>
        <v>0.2</v>
      </c>
      <c r="AZ57" s="42">
        <f t="shared" si="58"/>
        <v>0.2</v>
      </c>
      <c r="BA57" s="42">
        <f t="shared" si="59"/>
        <v>0.2</v>
      </c>
      <c r="BB57" s="43">
        <f t="shared" si="60"/>
        <v>0.2</v>
      </c>
      <c r="BJ57" s="5"/>
    </row>
    <row r="58" spans="1:62" s="9" customFormat="1" ht="15" customHeight="1" thickBot="1" x14ac:dyDescent="0.3">
      <c r="A58" s="187"/>
      <c r="B58" s="157"/>
      <c r="C58" s="157"/>
      <c r="D58" s="225"/>
      <c r="E58" s="226"/>
      <c r="F58" s="226"/>
      <c r="G58" s="226"/>
      <c r="H58" s="226"/>
      <c r="I58" s="226"/>
      <c r="J58" s="226"/>
      <c r="K58" s="226"/>
      <c r="L58" s="226"/>
      <c r="M58" s="226"/>
      <c r="N58" s="226"/>
      <c r="O58" s="226"/>
      <c r="P58" s="73"/>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4"/>
      <c r="AX58" s="29"/>
      <c r="AY58" s="30"/>
      <c r="AZ58" s="30"/>
      <c r="BA58" s="30"/>
      <c r="BB58" s="31"/>
      <c r="BJ58" s="44"/>
    </row>
    <row r="59" spans="1:62" ht="30.75" customHeight="1" thickBot="1" x14ac:dyDescent="0.3">
      <c r="A59" s="70"/>
      <c r="B59" s="71"/>
      <c r="C59" s="71"/>
      <c r="D59" s="153" t="s">
        <v>17</v>
      </c>
      <c r="E59" s="153"/>
      <c r="F59" s="153"/>
      <c r="G59" s="153"/>
      <c r="H59" s="153"/>
      <c r="I59" s="153"/>
      <c r="J59" s="153"/>
      <c r="K59" s="153"/>
      <c r="L59" s="153"/>
      <c r="M59" s="153"/>
      <c r="N59" s="153"/>
      <c r="O59" s="153"/>
      <c r="P59" s="62">
        <f t="shared" ref="P59:AW59" si="61">IF(COUNT(P4:P58)=0,"",(COUNTIFS(P4:P32,"=c")+COUNTIFS(P4:P32,"=e")+COUNTIFS(P4:P32,"=b")+COUNTIFS(P34:P58,"=a")+COUNTIFS(P34:P58,"=c")+COUNTIFS(P34:P58,"=e")+COUNTIFS(P34:P58,"=b"))/(COUNTA(P4:P58)-1))</f>
        <v>0.45</v>
      </c>
      <c r="Q59" s="54">
        <f t="shared" si="61"/>
        <v>1</v>
      </c>
      <c r="R59" s="54">
        <f t="shared" si="61"/>
        <v>1</v>
      </c>
      <c r="S59" s="54">
        <f t="shared" si="61"/>
        <v>1</v>
      </c>
      <c r="T59" s="54">
        <f t="shared" si="61"/>
        <v>0</v>
      </c>
      <c r="U59" s="54" t="str">
        <f t="shared" si="61"/>
        <v/>
      </c>
      <c r="V59" s="54" t="str">
        <f t="shared" si="61"/>
        <v/>
      </c>
      <c r="W59" s="54" t="str">
        <f t="shared" si="61"/>
        <v/>
      </c>
      <c r="X59" s="54" t="str">
        <f t="shared" si="61"/>
        <v/>
      </c>
      <c r="Y59" s="54" t="str">
        <f t="shared" si="61"/>
        <v/>
      </c>
      <c r="Z59" s="54" t="str">
        <f t="shared" si="61"/>
        <v/>
      </c>
      <c r="AA59" s="54" t="str">
        <f t="shared" si="61"/>
        <v/>
      </c>
      <c r="AB59" s="54" t="str">
        <f t="shared" si="61"/>
        <v/>
      </c>
      <c r="AC59" s="54" t="str">
        <f t="shared" si="61"/>
        <v/>
      </c>
      <c r="AD59" s="54" t="str">
        <f t="shared" si="61"/>
        <v/>
      </c>
      <c r="AE59" s="54" t="str">
        <f t="shared" si="61"/>
        <v/>
      </c>
      <c r="AF59" s="54" t="str">
        <f t="shared" si="61"/>
        <v/>
      </c>
      <c r="AG59" s="54" t="str">
        <f t="shared" si="61"/>
        <v/>
      </c>
      <c r="AH59" s="54" t="str">
        <f t="shared" si="61"/>
        <v/>
      </c>
      <c r="AI59" s="54" t="str">
        <f t="shared" si="61"/>
        <v/>
      </c>
      <c r="AJ59" s="54" t="str">
        <f t="shared" si="61"/>
        <v/>
      </c>
      <c r="AK59" s="54" t="str">
        <f t="shared" si="61"/>
        <v/>
      </c>
      <c r="AL59" s="54" t="str">
        <f t="shared" si="61"/>
        <v/>
      </c>
      <c r="AM59" s="54" t="str">
        <f t="shared" si="61"/>
        <v/>
      </c>
      <c r="AN59" s="54" t="str">
        <f t="shared" si="61"/>
        <v/>
      </c>
      <c r="AO59" s="54" t="str">
        <f t="shared" si="61"/>
        <v/>
      </c>
      <c r="AP59" s="54" t="str">
        <f t="shared" si="61"/>
        <v/>
      </c>
      <c r="AQ59" s="54" t="str">
        <f t="shared" si="61"/>
        <v/>
      </c>
      <c r="AR59" s="54" t="str">
        <f t="shared" si="61"/>
        <v/>
      </c>
      <c r="AS59" s="54" t="str">
        <f t="shared" si="61"/>
        <v/>
      </c>
      <c r="AT59" s="54" t="str">
        <f t="shared" si="61"/>
        <v/>
      </c>
      <c r="AU59" s="54" t="str">
        <f t="shared" si="61"/>
        <v/>
      </c>
      <c r="AV59" s="54" t="str">
        <f t="shared" si="61"/>
        <v/>
      </c>
      <c r="AW59" s="63" t="str">
        <f t="shared" si="61"/>
        <v/>
      </c>
      <c r="AX59" s="76"/>
      <c r="AY59" s="55"/>
      <c r="AZ59" s="55"/>
      <c r="BA59" s="55"/>
      <c r="BB59" s="56"/>
      <c r="BJ59" s="5"/>
    </row>
    <row r="60" spans="1:62" s="9" customFormat="1" ht="15" customHeight="1" thickBot="1" x14ac:dyDescent="0.3">
      <c r="A60" s="47"/>
      <c r="B60" s="157"/>
      <c r="C60" s="156" t="s">
        <v>2</v>
      </c>
      <c r="D60" s="130" t="s">
        <v>64</v>
      </c>
      <c r="E60" s="131" t="s">
        <v>64</v>
      </c>
      <c r="F60" s="131"/>
      <c r="G60" s="131"/>
      <c r="H60" s="131"/>
      <c r="I60" s="131"/>
      <c r="J60" s="131"/>
      <c r="K60" s="131"/>
      <c r="L60" s="131"/>
      <c r="M60" s="131"/>
      <c r="N60" s="131"/>
      <c r="O60" s="131"/>
      <c r="P60" s="51"/>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3"/>
      <c r="AX60" s="51"/>
      <c r="AY60" s="52"/>
      <c r="AZ60" s="52"/>
      <c r="BA60" s="52"/>
      <c r="BB60" s="53"/>
      <c r="BJ60" s="44"/>
    </row>
    <row r="61" spans="1:62" ht="15" customHeight="1" thickBot="1" x14ac:dyDescent="0.3">
      <c r="A61" s="47"/>
      <c r="B61" s="157"/>
      <c r="C61" s="156"/>
      <c r="D61" s="69">
        <v>1</v>
      </c>
      <c r="E61" s="143" t="s">
        <v>272</v>
      </c>
      <c r="F61" s="143"/>
      <c r="G61" s="143"/>
      <c r="H61" s="143"/>
      <c r="I61" s="143"/>
      <c r="J61" s="143"/>
      <c r="K61" s="143"/>
      <c r="L61" s="143"/>
      <c r="M61" s="143"/>
      <c r="N61" s="143"/>
      <c r="O61" s="143"/>
      <c r="P61" s="38" t="s">
        <v>74</v>
      </c>
      <c r="Q61" s="90" t="s">
        <v>8</v>
      </c>
      <c r="R61" s="90" t="s">
        <v>7</v>
      </c>
      <c r="S61" s="90" t="s">
        <v>9</v>
      </c>
      <c r="T61" s="90" t="s">
        <v>6</v>
      </c>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1"/>
      <c r="AX61" s="97">
        <f t="shared" si="0"/>
        <v>0.2</v>
      </c>
      <c r="AY61" s="98">
        <f t="shared" si="1"/>
        <v>0.2</v>
      </c>
      <c r="AZ61" s="98">
        <f t="shared" si="2"/>
        <v>0.2</v>
      </c>
      <c r="BA61" s="98">
        <f t="shared" si="3"/>
        <v>0.2</v>
      </c>
      <c r="BB61" s="99">
        <f t="shared" si="4"/>
        <v>0.2</v>
      </c>
      <c r="BJ61" s="5"/>
    </row>
    <row r="62" spans="1:62" s="9" customFormat="1" ht="15" customHeight="1" thickBot="1" x14ac:dyDescent="0.3">
      <c r="A62" s="47"/>
      <c r="B62" s="157"/>
      <c r="C62" s="156"/>
      <c r="D62" s="130" t="s">
        <v>67</v>
      </c>
      <c r="E62" s="131" t="s">
        <v>67</v>
      </c>
      <c r="F62" s="131"/>
      <c r="G62" s="131"/>
      <c r="H62" s="131"/>
      <c r="I62" s="131"/>
      <c r="J62" s="131"/>
      <c r="K62" s="131"/>
      <c r="L62" s="131"/>
      <c r="M62" s="131"/>
      <c r="N62" s="131"/>
      <c r="O62" s="131"/>
      <c r="P62" s="29"/>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1"/>
      <c r="AX62" s="51" t="str">
        <f t="shared" si="0"/>
        <v/>
      </c>
      <c r="AY62" s="52" t="str">
        <f t="shared" si="1"/>
        <v/>
      </c>
      <c r="AZ62" s="52" t="str">
        <f t="shared" si="2"/>
        <v/>
      </c>
      <c r="BA62" s="52" t="str">
        <f t="shared" si="3"/>
        <v/>
      </c>
      <c r="BB62" s="53" t="str">
        <f t="shared" si="4"/>
        <v/>
      </c>
      <c r="BJ62" s="44"/>
    </row>
    <row r="63" spans="1:62" ht="15" customHeight="1" x14ac:dyDescent="0.25">
      <c r="A63" s="47"/>
      <c r="B63" s="157"/>
      <c r="C63" s="156"/>
      <c r="D63" s="69">
        <v>1</v>
      </c>
      <c r="E63" s="155" t="s">
        <v>259</v>
      </c>
      <c r="F63" s="155"/>
      <c r="G63" s="155"/>
      <c r="H63" s="155"/>
      <c r="I63" s="155"/>
      <c r="J63" s="155"/>
      <c r="K63" s="155"/>
      <c r="L63" s="155"/>
      <c r="M63" s="155"/>
      <c r="N63" s="155"/>
      <c r="O63" s="155"/>
      <c r="P63" s="38" t="s">
        <v>74</v>
      </c>
      <c r="Q63" s="90" t="s">
        <v>8</v>
      </c>
      <c r="R63" s="90" t="s">
        <v>7</v>
      </c>
      <c r="S63" s="90" t="s">
        <v>9</v>
      </c>
      <c r="T63" s="90" t="s">
        <v>6</v>
      </c>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1"/>
      <c r="AX63" s="16">
        <f t="shared" si="0"/>
        <v>0.2</v>
      </c>
      <c r="AY63" s="17">
        <f t="shared" si="1"/>
        <v>0.2</v>
      </c>
      <c r="AZ63" s="17">
        <f t="shared" si="2"/>
        <v>0.2</v>
      </c>
      <c r="BA63" s="17">
        <f t="shared" si="3"/>
        <v>0.2</v>
      </c>
      <c r="BB63" s="18">
        <f t="shared" si="4"/>
        <v>0.2</v>
      </c>
      <c r="BJ63" s="32"/>
    </row>
    <row r="64" spans="1:62" ht="15" customHeight="1" x14ac:dyDescent="0.25">
      <c r="A64" s="47"/>
      <c r="B64" s="157"/>
      <c r="C64" s="156"/>
      <c r="D64" s="69">
        <v>2</v>
      </c>
      <c r="E64" s="108" t="s">
        <v>240</v>
      </c>
      <c r="F64" s="109"/>
      <c r="G64" s="109"/>
      <c r="H64" s="109"/>
      <c r="I64" s="109"/>
      <c r="J64" s="109"/>
      <c r="K64" s="109"/>
      <c r="L64" s="109"/>
      <c r="M64" s="109"/>
      <c r="N64" s="109"/>
      <c r="O64" s="109"/>
      <c r="P64" s="15" t="s">
        <v>74</v>
      </c>
      <c r="Q64" s="95" t="s">
        <v>8</v>
      </c>
      <c r="R64" s="95" t="s">
        <v>7</v>
      </c>
      <c r="S64" s="95" t="s">
        <v>9</v>
      </c>
      <c r="T64" s="95" t="s">
        <v>6</v>
      </c>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6"/>
      <c r="AX64" s="19">
        <f t="shared" si="0"/>
        <v>0.2</v>
      </c>
      <c r="AY64" s="39">
        <f t="shared" si="1"/>
        <v>0.2</v>
      </c>
      <c r="AZ64" s="39">
        <f t="shared" si="2"/>
        <v>0.2</v>
      </c>
      <c r="BA64" s="39">
        <f t="shared" si="3"/>
        <v>0.2</v>
      </c>
      <c r="BB64" s="40">
        <f t="shared" si="4"/>
        <v>0.2</v>
      </c>
      <c r="BJ64" s="32"/>
    </row>
    <row r="65" spans="1:62" ht="15" customHeight="1" thickBot="1" x14ac:dyDescent="0.3">
      <c r="A65" s="47"/>
      <c r="B65" s="157"/>
      <c r="C65" s="156"/>
      <c r="D65" s="69">
        <v>3</v>
      </c>
      <c r="E65" s="108" t="s">
        <v>273</v>
      </c>
      <c r="F65" s="109"/>
      <c r="G65" s="109"/>
      <c r="H65" s="109"/>
      <c r="I65" s="109"/>
      <c r="J65" s="109"/>
      <c r="K65" s="109"/>
      <c r="L65" s="109"/>
      <c r="M65" s="109"/>
      <c r="N65" s="109"/>
      <c r="O65" s="109"/>
      <c r="P65" s="15" t="s">
        <v>74</v>
      </c>
      <c r="Q65" s="95" t="s">
        <v>8</v>
      </c>
      <c r="R65" s="95" t="s">
        <v>7</v>
      </c>
      <c r="S65" s="95" t="s">
        <v>9</v>
      </c>
      <c r="T65" s="95" t="s">
        <v>6</v>
      </c>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6"/>
      <c r="AX65" s="41">
        <f t="shared" si="0"/>
        <v>0.2</v>
      </c>
      <c r="AY65" s="42">
        <f t="shared" si="1"/>
        <v>0.2</v>
      </c>
      <c r="AZ65" s="42">
        <f t="shared" si="2"/>
        <v>0.2</v>
      </c>
      <c r="BA65" s="42">
        <f t="shared" si="3"/>
        <v>0.2</v>
      </c>
      <c r="BB65" s="43">
        <f t="shared" si="4"/>
        <v>0.2</v>
      </c>
      <c r="BJ65" s="32"/>
    </row>
    <row r="66" spans="1:62" s="9" customFormat="1" ht="15" customHeight="1" thickBot="1" x14ac:dyDescent="0.3">
      <c r="A66" s="47"/>
      <c r="B66" s="157"/>
      <c r="C66" s="156"/>
      <c r="D66" s="130" t="s">
        <v>68</v>
      </c>
      <c r="E66" s="131" t="s">
        <v>68</v>
      </c>
      <c r="F66" s="131"/>
      <c r="G66" s="131"/>
      <c r="H66" s="131"/>
      <c r="I66" s="131"/>
      <c r="J66" s="131"/>
      <c r="K66" s="131"/>
      <c r="L66" s="131"/>
      <c r="M66" s="131"/>
      <c r="N66" s="131"/>
      <c r="O66" s="131"/>
      <c r="P66" s="29"/>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1"/>
      <c r="AX66" s="51"/>
      <c r="AY66" s="52"/>
      <c r="AZ66" s="52"/>
      <c r="BA66" s="52"/>
      <c r="BB66" s="53"/>
      <c r="BJ66" s="44"/>
    </row>
    <row r="67" spans="1:62" ht="15" customHeight="1" x14ac:dyDescent="0.25">
      <c r="A67" s="47"/>
      <c r="B67" s="157"/>
      <c r="C67" s="156"/>
      <c r="D67" s="69">
        <v>1</v>
      </c>
      <c r="E67" s="143" t="s">
        <v>274</v>
      </c>
      <c r="F67" s="143"/>
      <c r="G67" s="143"/>
      <c r="H67" s="143"/>
      <c r="I67" s="143"/>
      <c r="J67" s="143"/>
      <c r="K67" s="143"/>
      <c r="L67" s="143"/>
      <c r="M67" s="143"/>
      <c r="N67" s="143"/>
      <c r="O67" s="143"/>
      <c r="P67" s="38" t="s">
        <v>74</v>
      </c>
      <c r="Q67" s="90" t="s">
        <v>8</v>
      </c>
      <c r="R67" s="90" t="s">
        <v>7</v>
      </c>
      <c r="S67" s="90" t="s">
        <v>9</v>
      </c>
      <c r="T67" s="90" t="s">
        <v>6</v>
      </c>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1"/>
      <c r="AX67" s="19">
        <f t="shared" si="0"/>
        <v>0.2</v>
      </c>
      <c r="AY67" s="39">
        <f t="shared" si="1"/>
        <v>0.2</v>
      </c>
      <c r="AZ67" s="39">
        <f t="shared" si="2"/>
        <v>0.2</v>
      </c>
      <c r="BA67" s="39">
        <f t="shared" si="3"/>
        <v>0.2</v>
      </c>
      <c r="BB67" s="40">
        <f t="shared" si="4"/>
        <v>0.2</v>
      </c>
      <c r="BJ67" s="5"/>
    </row>
    <row r="68" spans="1:62" ht="25.5" customHeight="1" x14ac:dyDescent="0.25">
      <c r="A68" s="47"/>
      <c r="B68" s="157"/>
      <c r="C68" s="156"/>
      <c r="D68" s="88">
        <v>2</v>
      </c>
      <c r="E68" s="229" t="s">
        <v>275</v>
      </c>
      <c r="F68" s="229"/>
      <c r="G68" s="229"/>
      <c r="H68" s="229"/>
      <c r="I68" s="229"/>
      <c r="J68" s="229"/>
      <c r="K68" s="229"/>
      <c r="L68" s="229"/>
      <c r="M68" s="229"/>
      <c r="N68" s="229"/>
      <c r="O68" s="200"/>
      <c r="P68" s="15" t="s">
        <v>74</v>
      </c>
      <c r="Q68" s="95" t="s">
        <v>8</v>
      </c>
      <c r="R68" s="95" t="s">
        <v>7</v>
      </c>
      <c r="S68" s="95" t="s">
        <v>9</v>
      </c>
      <c r="T68" s="95" t="s">
        <v>6</v>
      </c>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6"/>
      <c r="AX68" s="19">
        <f t="shared" si="0"/>
        <v>0.2</v>
      </c>
      <c r="AY68" s="39">
        <f t="shared" si="1"/>
        <v>0.2</v>
      </c>
      <c r="AZ68" s="39">
        <f t="shared" si="2"/>
        <v>0.2</v>
      </c>
      <c r="BA68" s="39">
        <f t="shared" si="3"/>
        <v>0.2</v>
      </c>
      <c r="BB68" s="40">
        <f t="shared" si="4"/>
        <v>0.2</v>
      </c>
      <c r="BJ68" s="5"/>
    </row>
    <row r="69" spans="1:62" ht="25.5" customHeight="1" x14ac:dyDescent="0.25">
      <c r="A69" s="47"/>
      <c r="B69" s="157"/>
      <c r="C69" s="156"/>
      <c r="D69" s="88">
        <v>3</v>
      </c>
      <c r="E69" s="229" t="s">
        <v>276</v>
      </c>
      <c r="F69" s="229"/>
      <c r="G69" s="229"/>
      <c r="H69" s="229"/>
      <c r="I69" s="229"/>
      <c r="J69" s="229"/>
      <c r="K69" s="229"/>
      <c r="L69" s="229"/>
      <c r="M69" s="229"/>
      <c r="N69" s="229"/>
      <c r="O69" s="200"/>
      <c r="P69" s="15" t="s">
        <v>74</v>
      </c>
      <c r="Q69" s="95" t="s">
        <v>8</v>
      </c>
      <c r="R69" s="95" t="s">
        <v>7</v>
      </c>
      <c r="S69" s="95" t="s">
        <v>9</v>
      </c>
      <c r="T69" s="95" t="s">
        <v>6</v>
      </c>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6"/>
      <c r="AX69" s="19">
        <f t="shared" ref="AX69:AX73" si="62">IF(COUNTA(P69:AW69)=0,"",(COUNTIFS(P69:AW69,"=n"))/(COUNTA(P69:AW69)))</f>
        <v>0.2</v>
      </c>
      <c r="AY69" s="39">
        <f t="shared" ref="AY69:AY73" si="63">IF(COUNTA(P69:AW69)=0,"",(COUNTIFS(P69:AW69,"=a"))/(COUNTA(P69:AW69)))</f>
        <v>0.2</v>
      </c>
      <c r="AZ69" s="39">
        <f t="shared" ref="AZ69:AZ73" si="64">IF(COUNTA(P69:AW69)=0,"",(COUNTIFS(P69:AW69,"=c"))/(COUNTA(P69:AW69)))</f>
        <v>0.2</v>
      </c>
      <c r="BA69" s="39">
        <f t="shared" ref="BA69:BA73" si="65">IF(COUNTA(P69:AW69)=0,"",(COUNTIFS(P69:AW69,"=e"))/(COUNTA(P69:AW69)))</f>
        <v>0.2</v>
      </c>
      <c r="BB69" s="40">
        <f t="shared" ref="BB69:BB73" si="66">IF(COUNTA(P69:AW69)=0,"",(COUNTIFS(P69:AW69,"=b"))/(COUNTA(P69:AW69)))</f>
        <v>0.2</v>
      </c>
      <c r="BJ69" s="5"/>
    </row>
    <row r="70" spans="1:62" ht="15" customHeight="1" x14ac:dyDescent="0.25">
      <c r="A70" s="47"/>
      <c r="B70" s="157"/>
      <c r="C70" s="156"/>
      <c r="D70" s="69">
        <v>4</v>
      </c>
      <c r="E70" s="118" t="s">
        <v>277</v>
      </c>
      <c r="F70" s="109"/>
      <c r="G70" s="109"/>
      <c r="H70" s="109"/>
      <c r="I70" s="109"/>
      <c r="J70" s="109"/>
      <c r="K70" s="109"/>
      <c r="L70" s="109"/>
      <c r="M70" s="109"/>
      <c r="N70" s="109"/>
      <c r="O70" s="109"/>
      <c r="P70" s="15" t="s">
        <v>74</v>
      </c>
      <c r="Q70" s="95" t="s">
        <v>8</v>
      </c>
      <c r="R70" s="95" t="s">
        <v>7</v>
      </c>
      <c r="S70" s="95" t="s">
        <v>9</v>
      </c>
      <c r="T70" s="95" t="s">
        <v>6</v>
      </c>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6"/>
      <c r="AX70" s="19">
        <f t="shared" si="62"/>
        <v>0.2</v>
      </c>
      <c r="AY70" s="39">
        <f t="shared" si="63"/>
        <v>0.2</v>
      </c>
      <c r="AZ70" s="39">
        <f t="shared" si="64"/>
        <v>0.2</v>
      </c>
      <c r="BA70" s="39">
        <f t="shared" si="65"/>
        <v>0.2</v>
      </c>
      <c r="BB70" s="40">
        <f t="shared" si="66"/>
        <v>0.2</v>
      </c>
      <c r="BJ70" s="5"/>
    </row>
    <row r="71" spans="1:62" ht="15" customHeight="1" x14ac:dyDescent="0.25">
      <c r="A71" s="47"/>
      <c r="B71" s="157"/>
      <c r="C71" s="156"/>
      <c r="D71" s="88">
        <v>5</v>
      </c>
      <c r="E71" s="230" t="s">
        <v>278</v>
      </c>
      <c r="F71" s="230"/>
      <c r="G71" s="230"/>
      <c r="H71" s="230"/>
      <c r="I71" s="230"/>
      <c r="J71" s="230"/>
      <c r="K71" s="230"/>
      <c r="L71" s="230"/>
      <c r="M71" s="230"/>
      <c r="N71" s="230"/>
      <c r="O71" s="231"/>
      <c r="P71" s="15" t="s">
        <v>74</v>
      </c>
      <c r="Q71" s="95" t="s">
        <v>8</v>
      </c>
      <c r="R71" s="95" t="s">
        <v>7</v>
      </c>
      <c r="S71" s="95" t="s">
        <v>9</v>
      </c>
      <c r="T71" s="95" t="s">
        <v>6</v>
      </c>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6"/>
      <c r="AX71" s="19">
        <f t="shared" si="62"/>
        <v>0.2</v>
      </c>
      <c r="AY71" s="39">
        <f t="shared" si="63"/>
        <v>0.2</v>
      </c>
      <c r="AZ71" s="39">
        <f t="shared" si="64"/>
        <v>0.2</v>
      </c>
      <c r="BA71" s="39">
        <f t="shared" si="65"/>
        <v>0.2</v>
      </c>
      <c r="BB71" s="40">
        <f t="shared" si="66"/>
        <v>0.2</v>
      </c>
      <c r="BJ71" s="5"/>
    </row>
    <row r="72" spans="1:62" ht="15" customHeight="1" x14ac:dyDescent="0.25">
      <c r="A72" s="47"/>
      <c r="B72" s="157"/>
      <c r="C72" s="156"/>
      <c r="D72" s="88">
        <v>6</v>
      </c>
      <c r="E72" s="230" t="s">
        <v>279</v>
      </c>
      <c r="F72" s="230"/>
      <c r="G72" s="230"/>
      <c r="H72" s="230"/>
      <c r="I72" s="230"/>
      <c r="J72" s="230"/>
      <c r="K72" s="230"/>
      <c r="L72" s="230"/>
      <c r="M72" s="230"/>
      <c r="N72" s="230"/>
      <c r="O72" s="231"/>
      <c r="P72" s="15" t="s">
        <v>74</v>
      </c>
      <c r="Q72" s="95" t="s">
        <v>8</v>
      </c>
      <c r="R72" s="95" t="s">
        <v>7</v>
      </c>
      <c r="S72" s="95" t="s">
        <v>9</v>
      </c>
      <c r="T72" s="95" t="s">
        <v>6</v>
      </c>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6"/>
      <c r="AX72" s="19">
        <f t="shared" si="62"/>
        <v>0.2</v>
      </c>
      <c r="AY72" s="39">
        <f t="shared" si="63"/>
        <v>0.2</v>
      </c>
      <c r="AZ72" s="39">
        <f t="shared" si="64"/>
        <v>0.2</v>
      </c>
      <c r="BA72" s="39">
        <f t="shared" si="65"/>
        <v>0.2</v>
      </c>
      <c r="BB72" s="40">
        <f t="shared" si="66"/>
        <v>0.2</v>
      </c>
      <c r="BJ72" s="5"/>
    </row>
    <row r="73" spans="1:62" ht="15" customHeight="1" thickBot="1" x14ac:dyDescent="0.3">
      <c r="A73" s="47"/>
      <c r="B73" s="157"/>
      <c r="C73" s="156"/>
      <c r="D73" s="88">
        <v>7</v>
      </c>
      <c r="E73" s="118" t="s">
        <v>280</v>
      </c>
      <c r="F73" s="109"/>
      <c r="G73" s="109"/>
      <c r="H73" s="109"/>
      <c r="I73" s="109"/>
      <c r="J73" s="109"/>
      <c r="K73" s="109"/>
      <c r="L73" s="109"/>
      <c r="M73" s="109"/>
      <c r="N73" s="109"/>
      <c r="O73" s="109"/>
      <c r="P73" s="15" t="s">
        <v>74</v>
      </c>
      <c r="Q73" s="95" t="s">
        <v>8</v>
      </c>
      <c r="R73" s="95" t="s">
        <v>7</v>
      </c>
      <c r="S73" s="95" t="s">
        <v>9</v>
      </c>
      <c r="T73" s="95" t="s">
        <v>6</v>
      </c>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6"/>
      <c r="AX73" s="41">
        <f t="shared" si="62"/>
        <v>0.2</v>
      </c>
      <c r="AY73" s="42">
        <f t="shared" si="63"/>
        <v>0.2</v>
      </c>
      <c r="AZ73" s="42">
        <f t="shared" si="64"/>
        <v>0.2</v>
      </c>
      <c r="BA73" s="42">
        <f t="shared" si="65"/>
        <v>0.2</v>
      </c>
      <c r="BB73" s="43">
        <f t="shared" si="66"/>
        <v>0.2</v>
      </c>
      <c r="BJ73" s="5"/>
    </row>
    <row r="74" spans="1:62" s="9" customFormat="1" ht="15" customHeight="1" thickBot="1" x14ac:dyDescent="0.3">
      <c r="A74" s="47"/>
      <c r="B74" s="157"/>
      <c r="C74" s="156"/>
      <c r="D74" s="130" t="s">
        <v>42</v>
      </c>
      <c r="E74" s="131" t="s">
        <v>42</v>
      </c>
      <c r="F74" s="131"/>
      <c r="G74" s="131"/>
      <c r="H74" s="131"/>
      <c r="I74" s="131"/>
      <c r="J74" s="131"/>
      <c r="K74" s="131"/>
      <c r="L74" s="131"/>
      <c r="M74" s="131"/>
      <c r="N74" s="131"/>
      <c r="O74" s="131"/>
      <c r="P74" s="29"/>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1"/>
      <c r="AX74" s="51"/>
      <c r="AY74" s="52"/>
      <c r="AZ74" s="52"/>
      <c r="BA74" s="52"/>
      <c r="BB74" s="53"/>
      <c r="BJ74" s="44"/>
    </row>
    <row r="75" spans="1:62" ht="15" customHeight="1" x14ac:dyDescent="0.25">
      <c r="A75" s="47"/>
      <c r="B75" s="157"/>
      <c r="C75" s="156"/>
      <c r="D75" s="69">
        <v>1</v>
      </c>
      <c r="E75" s="234" t="s">
        <v>281</v>
      </c>
      <c r="F75" s="234"/>
      <c r="G75" s="234"/>
      <c r="H75" s="234"/>
      <c r="I75" s="234"/>
      <c r="J75" s="234"/>
      <c r="K75" s="234"/>
      <c r="L75" s="234"/>
      <c r="M75" s="234"/>
      <c r="N75" s="234"/>
      <c r="O75" s="235"/>
      <c r="P75" s="38" t="s">
        <v>74</v>
      </c>
      <c r="Q75" s="90" t="s">
        <v>8</v>
      </c>
      <c r="R75" s="90" t="s">
        <v>7</v>
      </c>
      <c r="S75" s="90" t="s">
        <v>9</v>
      </c>
      <c r="T75" s="90" t="s">
        <v>6</v>
      </c>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1"/>
      <c r="AX75" s="16">
        <f t="shared" ref="AX75:AX86" si="67">IF(COUNTA(P75:AW75)=0,"",(COUNTIFS(P75:AW75,"=n"))/(COUNTA(P75:AW75)))</f>
        <v>0.2</v>
      </c>
      <c r="AY75" s="17">
        <f t="shared" ref="AY75:AY86" si="68">IF(COUNTA(P75:AW75)=0,"",(COUNTIFS(P75:AW75,"=a"))/(COUNTA(P75:AW75)))</f>
        <v>0.2</v>
      </c>
      <c r="AZ75" s="17">
        <f t="shared" ref="AZ75:AZ86" si="69">IF(COUNTA(P75:AW75)=0,"",(COUNTIFS(P75:AW75,"=c"))/(COUNTA(P75:AW75)))</f>
        <v>0.2</v>
      </c>
      <c r="BA75" s="17">
        <f t="shared" ref="BA75:BA86" si="70">IF(COUNTA(P75:AW75)=0,"",(COUNTIFS(P75:AW75,"=e"))/(COUNTA(P75:AW75)))</f>
        <v>0.2</v>
      </c>
      <c r="BB75" s="18">
        <f t="shared" ref="BB75:BB86" si="71">IF(COUNTA(P75:AW75)=0,"",(COUNTIFS(P75:AW75,"=b"))/(COUNTA(P75:AW75)))</f>
        <v>0.2</v>
      </c>
      <c r="BJ75" s="5"/>
    </row>
    <row r="76" spans="1:62" ht="15" customHeight="1" x14ac:dyDescent="0.25">
      <c r="A76" s="47"/>
      <c r="B76" s="157"/>
      <c r="C76" s="156"/>
      <c r="D76" s="69">
        <v>2</v>
      </c>
      <c r="E76" s="155" t="s">
        <v>282</v>
      </c>
      <c r="F76" s="155"/>
      <c r="G76" s="155"/>
      <c r="H76" s="155"/>
      <c r="I76" s="155"/>
      <c r="J76" s="155"/>
      <c r="K76" s="155"/>
      <c r="L76" s="155"/>
      <c r="M76" s="155"/>
      <c r="N76" s="155"/>
      <c r="O76" s="161"/>
      <c r="P76" s="15" t="s">
        <v>74</v>
      </c>
      <c r="Q76" s="95" t="s">
        <v>8</v>
      </c>
      <c r="R76" s="95" t="s">
        <v>7</v>
      </c>
      <c r="S76" s="95" t="s">
        <v>9</v>
      </c>
      <c r="T76" s="95" t="s">
        <v>6</v>
      </c>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6"/>
      <c r="AX76" s="19">
        <f t="shared" si="67"/>
        <v>0.2</v>
      </c>
      <c r="AY76" s="39">
        <f t="shared" si="68"/>
        <v>0.2</v>
      </c>
      <c r="AZ76" s="39">
        <f t="shared" si="69"/>
        <v>0.2</v>
      </c>
      <c r="BA76" s="39">
        <f t="shared" si="70"/>
        <v>0.2</v>
      </c>
      <c r="BB76" s="40">
        <f t="shared" si="71"/>
        <v>0.2</v>
      </c>
      <c r="BJ76" s="5"/>
    </row>
    <row r="77" spans="1:62" ht="15" customHeight="1" x14ac:dyDescent="0.25">
      <c r="A77" s="47"/>
      <c r="B77" s="157"/>
      <c r="C77" s="156"/>
      <c r="D77" s="69">
        <v>3</v>
      </c>
      <c r="E77" s="118" t="s">
        <v>283</v>
      </c>
      <c r="F77" s="89"/>
      <c r="G77" s="89"/>
      <c r="H77" s="89"/>
      <c r="I77" s="89"/>
      <c r="J77" s="89"/>
      <c r="K77" s="89"/>
      <c r="L77" s="89"/>
      <c r="M77" s="89"/>
      <c r="N77" s="89"/>
      <c r="O77" s="89"/>
      <c r="P77" s="15" t="s">
        <v>74</v>
      </c>
      <c r="Q77" s="95" t="s">
        <v>8</v>
      </c>
      <c r="R77" s="95" t="s">
        <v>7</v>
      </c>
      <c r="S77" s="95" t="s">
        <v>9</v>
      </c>
      <c r="T77" s="95" t="s">
        <v>6</v>
      </c>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6"/>
      <c r="AX77" s="19">
        <f t="shared" si="67"/>
        <v>0.2</v>
      </c>
      <c r="AY77" s="39">
        <f t="shared" si="68"/>
        <v>0.2</v>
      </c>
      <c r="AZ77" s="39">
        <f t="shared" si="69"/>
        <v>0.2</v>
      </c>
      <c r="BA77" s="39">
        <f t="shared" si="70"/>
        <v>0.2</v>
      </c>
      <c r="BB77" s="40">
        <f t="shared" si="71"/>
        <v>0.2</v>
      </c>
      <c r="BJ77" s="5"/>
    </row>
    <row r="78" spans="1:62" ht="25.5" customHeight="1" thickBot="1" x14ac:dyDescent="0.3">
      <c r="A78" s="47"/>
      <c r="B78" s="157"/>
      <c r="C78" s="156"/>
      <c r="D78" s="88">
        <v>4</v>
      </c>
      <c r="E78" s="232" t="s">
        <v>284</v>
      </c>
      <c r="F78" s="232"/>
      <c r="G78" s="232"/>
      <c r="H78" s="232"/>
      <c r="I78" s="232"/>
      <c r="J78" s="232"/>
      <c r="K78" s="232"/>
      <c r="L78" s="232"/>
      <c r="M78" s="232"/>
      <c r="N78" s="232"/>
      <c r="O78" s="233"/>
      <c r="P78" s="15" t="s">
        <v>74</v>
      </c>
      <c r="Q78" s="95" t="s">
        <v>8</v>
      </c>
      <c r="R78" s="95" t="s">
        <v>7</v>
      </c>
      <c r="S78" s="95" t="s">
        <v>9</v>
      </c>
      <c r="T78" s="95" t="s">
        <v>6</v>
      </c>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6"/>
      <c r="AX78" s="41">
        <f t="shared" si="67"/>
        <v>0.2</v>
      </c>
      <c r="AY78" s="42">
        <f t="shared" si="68"/>
        <v>0.2</v>
      </c>
      <c r="AZ78" s="42">
        <f t="shared" si="69"/>
        <v>0.2</v>
      </c>
      <c r="BA78" s="42">
        <f t="shared" si="70"/>
        <v>0.2</v>
      </c>
      <c r="BB78" s="43">
        <f t="shared" si="71"/>
        <v>0.2</v>
      </c>
      <c r="BJ78" s="5"/>
    </row>
    <row r="79" spans="1:62" s="9" customFormat="1" ht="15" customHeight="1" thickBot="1" x14ac:dyDescent="0.3">
      <c r="A79" s="47"/>
      <c r="B79" s="157"/>
      <c r="C79" s="156"/>
      <c r="D79" s="130" t="s">
        <v>353</v>
      </c>
      <c r="E79" s="131" t="s">
        <v>353</v>
      </c>
      <c r="F79" s="131"/>
      <c r="G79" s="131"/>
      <c r="H79" s="131"/>
      <c r="I79" s="131"/>
      <c r="J79" s="131"/>
      <c r="K79" s="131"/>
      <c r="L79" s="131"/>
      <c r="M79" s="131"/>
      <c r="N79" s="131"/>
      <c r="O79" s="131"/>
      <c r="P79" s="29"/>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1"/>
      <c r="AX79" s="51"/>
      <c r="AY79" s="52"/>
      <c r="AZ79" s="52"/>
      <c r="BA79" s="52"/>
      <c r="BB79" s="53"/>
      <c r="BJ79" s="44"/>
    </row>
    <row r="80" spans="1:62" ht="15" customHeight="1" x14ac:dyDescent="0.25">
      <c r="A80" s="47"/>
      <c r="B80" s="157"/>
      <c r="C80" s="156"/>
      <c r="D80" s="69">
        <v>1</v>
      </c>
      <c r="E80" s="143" t="s">
        <v>285</v>
      </c>
      <c r="F80" s="143"/>
      <c r="G80" s="143"/>
      <c r="H80" s="143"/>
      <c r="I80" s="143"/>
      <c r="J80" s="143"/>
      <c r="K80" s="143"/>
      <c r="L80" s="143"/>
      <c r="M80" s="143"/>
      <c r="N80" s="143"/>
      <c r="O80" s="143"/>
      <c r="P80" s="38" t="s">
        <v>74</v>
      </c>
      <c r="Q80" s="90" t="s">
        <v>8</v>
      </c>
      <c r="R80" s="90" t="s">
        <v>7</v>
      </c>
      <c r="S80" s="90" t="s">
        <v>9</v>
      </c>
      <c r="T80" s="90" t="s">
        <v>6</v>
      </c>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1"/>
      <c r="AX80" s="16">
        <f t="shared" si="67"/>
        <v>0.2</v>
      </c>
      <c r="AY80" s="17">
        <f t="shared" si="68"/>
        <v>0.2</v>
      </c>
      <c r="AZ80" s="17">
        <f t="shared" si="69"/>
        <v>0.2</v>
      </c>
      <c r="BA80" s="17">
        <f t="shared" si="70"/>
        <v>0.2</v>
      </c>
      <c r="BB80" s="18">
        <f t="shared" si="71"/>
        <v>0.2</v>
      </c>
      <c r="BJ80" s="5"/>
    </row>
    <row r="81" spans="1:62" ht="15" customHeight="1" x14ac:dyDescent="0.25">
      <c r="A81" s="47"/>
      <c r="B81" s="157"/>
      <c r="C81" s="156"/>
      <c r="D81" s="69">
        <v>2</v>
      </c>
      <c r="E81" s="143" t="s">
        <v>286</v>
      </c>
      <c r="F81" s="143"/>
      <c r="G81" s="143"/>
      <c r="H81" s="143"/>
      <c r="I81" s="143"/>
      <c r="J81" s="143"/>
      <c r="K81" s="143"/>
      <c r="L81" s="143"/>
      <c r="M81" s="143"/>
      <c r="N81" s="143"/>
      <c r="O81" s="143"/>
      <c r="P81" s="15" t="s">
        <v>74</v>
      </c>
      <c r="Q81" s="95" t="s">
        <v>8</v>
      </c>
      <c r="R81" s="95" t="s">
        <v>7</v>
      </c>
      <c r="S81" s="95" t="s">
        <v>9</v>
      </c>
      <c r="T81" s="95" t="s">
        <v>6</v>
      </c>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6"/>
      <c r="AX81" s="19">
        <f t="shared" si="67"/>
        <v>0.2</v>
      </c>
      <c r="AY81" s="39">
        <f t="shared" si="68"/>
        <v>0.2</v>
      </c>
      <c r="AZ81" s="39">
        <f t="shared" si="69"/>
        <v>0.2</v>
      </c>
      <c r="BA81" s="39">
        <f t="shared" si="70"/>
        <v>0.2</v>
      </c>
      <c r="BB81" s="40">
        <f t="shared" si="71"/>
        <v>0.2</v>
      </c>
      <c r="BJ81" s="5"/>
    </row>
    <row r="82" spans="1:62" ht="25.5" customHeight="1" thickBot="1" x14ac:dyDescent="0.3">
      <c r="A82" s="47"/>
      <c r="B82" s="157"/>
      <c r="C82" s="156"/>
      <c r="D82" s="88">
        <v>3</v>
      </c>
      <c r="E82" s="143" t="s">
        <v>264</v>
      </c>
      <c r="F82" s="143"/>
      <c r="G82" s="143"/>
      <c r="H82" s="143"/>
      <c r="I82" s="143"/>
      <c r="J82" s="143"/>
      <c r="K82" s="143"/>
      <c r="L82" s="143"/>
      <c r="M82" s="143"/>
      <c r="N82" s="143"/>
      <c r="O82" s="143"/>
      <c r="P82" s="15" t="s">
        <v>74</v>
      </c>
      <c r="Q82" s="95" t="s">
        <v>8</v>
      </c>
      <c r="R82" s="95" t="s">
        <v>7</v>
      </c>
      <c r="S82" s="95" t="s">
        <v>9</v>
      </c>
      <c r="T82" s="95" t="s">
        <v>6</v>
      </c>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6"/>
      <c r="AX82" s="41">
        <f t="shared" si="67"/>
        <v>0.2</v>
      </c>
      <c r="AY82" s="42">
        <f t="shared" si="68"/>
        <v>0.2</v>
      </c>
      <c r="AZ82" s="42">
        <f t="shared" si="69"/>
        <v>0.2</v>
      </c>
      <c r="BA82" s="42">
        <f t="shared" si="70"/>
        <v>0.2</v>
      </c>
      <c r="BB82" s="43">
        <f t="shared" si="71"/>
        <v>0.2</v>
      </c>
      <c r="BJ82" s="5"/>
    </row>
    <row r="83" spans="1:62" s="9" customFormat="1" ht="15" customHeight="1" thickBot="1" x14ac:dyDescent="0.3">
      <c r="A83" s="47"/>
      <c r="B83" s="157"/>
      <c r="C83" s="156"/>
      <c r="D83" s="130" t="s">
        <v>52</v>
      </c>
      <c r="E83" s="131" t="s">
        <v>52</v>
      </c>
      <c r="F83" s="131"/>
      <c r="G83" s="131"/>
      <c r="H83" s="131"/>
      <c r="I83" s="131"/>
      <c r="J83" s="131"/>
      <c r="K83" s="131"/>
      <c r="L83" s="131"/>
      <c r="M83" s="131"/>
      <c r="N83" s="131"/>
      <c r="O83" s="131"/>
      <c r="P83" s="29"/>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1"/>
      <c r="AX83" s="51"/>
      <c r="AY83" s="52"/>
      <c r="AZ83" s="52"/>
      <c r="BA83" s="52"/>
      <c r="BB83" s="53"/>
      <c r="BJ83" s="44"/>
    </row>
    <row r="84" spans="1:62" ht="15" customHeight="1" thickBot="1" x14ac:dyDescent="0.3">
      <c r="A84" s="47"/>
      <c r="B84" s="157"/>
      <c r="C84" s="156"/>
      <c r="D84" s="69">
        <v>1</v>
      </c>
      <c r="E84" s="240" t="s">
        <v>287</v>
      </c>
      <c r="F84" s="240"/>
      <c r="G84" s="240"/>
      <c r="H84" s="240"/>
      <c r="I84" s="240"/>
      <c r="J84" s="240"/>
      <c r="K84" s="240"/>
      <c r="L84" s="240"/>
      <c r="M84" s="240"/>
      <c r="N84" s="240"/>
      <c r="O84" s="240"/>
      <c r="P84" s="38" t="s">
        <v>74</v>
      </c>
      <c r="Q84" s="90" t="s">
        <v>8</v>
      </c>
      <c r="R84" s="90" t="s">
        <v>7</v>
      </c>
      <c r="S84" s="90" t="s">
        <v>9</v>
      </c>
      <c r="T84" s="90" t="s">
        <v>6</v>
      </c>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1"/>
      <c r="AX84" s="41">
        <f t="shared" si="67"/>
        <v>0.2</v>
      </c>
      <c r="AY84" s="42">
        <f t="shared" si="68"/>
        <v>0.2</v>
      </c>
      <c r="AZ84" s="42">
        <f t="shared" si="69"/>
        <v>0.2</v>
      </c>
      <c r="BA84" s="42">
        <f t="shared" si="70"/>
        <v>0.2</v>
      </c>
      <c r="BB84" s="43">
        <f t="shared" si="71"/>
        <v>0.2</v>
      </c>
      <c r="BJ84" s="5"/>
    </row>
    <row r="85" spans="1:62" ht="15" customHeight="1" x14ac:dyDescent="0.25">
      <c r="A85" s="47"/>
      <c r="B85" s="157"/>
      <c r="C85" s="156"/>
      <c r="D85" s="88">
        <v>2</v>
      </c>
      <c r="E85" s="236" t="s">
        <v>288</v>
      </c>
      <c r="F85" s="236"/>
      <c r="G85" s="236"/>
      <c r="H85" s="236"/>
      <c r="I85" s="236"/>
      <c r="J85" s="236"/>
      <c r="K85" s="236"/>
      <c r="L85" s="236"/>
      <c r="M85" s="236"/>
      <c r="N85" s="236"/>
      <c r="O85" s="237"/>
      <c r="P85" s="15" t="s">
        <v>74</v>
      </c>
      <c r="Q85" s="95" t="s">
        <v>8</v>
      </c>
      <c r="R85" s="95" t="s">
        <v>7</v>
      </c>
      <c r="S85" s="95" t="s">
        <v>9</v>
      </c>
      <c r="T85" s="95" t="s">
        <v>6</v>
      </c>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6"/>
      <c r="AX85" s="19">
        <f t="shared" si="67"/>
        <v>0.2</v>
      </c>
      <c r="AY85" s="39">
        <f t="shared" si="68"/>
        <v>0.2</v>
      </c>
      <c r="AZ85" s="39">
        <f t="shared" si="69"/>
        <v>0.2</v>
      </c>
      <c r="BA85" s="39">
        <f t="shared" si="70"/>
        <v>0.2</v>
      </c>
      <c r="BB85" s="40">
        <f t="shared" si="71"/>
        <v>0.2</v>
      </c>
      <c r="BJ85" s="5"/>
    </row>
    <row r="86" spans="1:62" ht="25.5" customHeight="1" thickBot="1" x14ac:dyDescent="0.3">
      <c r="A86" s="47"/>
      <c r="B86" s="157"/>
      <c r="C86" s="156"/>
      <c r="D86" s="88">
        <v>3</v>
      </c>
      <c r="E86" s="238" t="s">
        <v>289</v>
      </c>
      <c r="F86" s="238"/>
      <c r="G86" s="238"/>
      <c r="H86" s="238"/>
      <c r="I86" s="238"/>
      <c r="J86" s="238"/>
      <c r="K86" s="238"/>
      <c r="L86" s="238"/>
      <c r="M86" s="238"/>
      <c r="N86" s="238"/>
      <c r="O86" s="239"/>
      <c r="P86" s="15" t="s">
        <v>74</v>
      </c>
      <c r="Q86" s="95" t="s">
        <v>8</v>
      </c>
      <c r="R86" s="95" t="s">
        <v>7</v>
      </c>
      <c r="S86" s="95" t="s">
        <v>9</v>
      </c>
      <c r="T86" s="95" t="s">
        <v>6</v>
      </c>
      <c r="U86" s="95"/>
      <c r="V86" s="95"/>
      <c r="W86" s="95"/>
      <c r="X86" s="95"/>
      <c r="Y86" s="95"/>
      <c r="Z86" s="95"/>
      <c r="AA86" s="95"/>
      <c r="AB86" s="95"/>
      <c r="AC86" s="95"/>
      <c r="AD86" s="95"/>
      <c r="AE86" s="95"/>
      <c r="AF86" s="95"/>
      <c r="AG86" s="95"/>
      <c r="AH86" s="95"/>
      <c r="AI86" s="95"/>
      <c r="AJ86" s="95"/>
      <c r="AK86" s="95"/>
      <c r="AL86" s="95"/>
      <c r="AM86" s="95"/>
      <c r="AN86" s="95"/>
      <c r="AO86" s="95"/>
      <c r="AP86" s="95"/>
      <c r="AQ86" s="95"/>
      <c r="AR86" s="95"/>
      <c r="AS86" s="95"/>
      <c r="AT86" s="95"/>
      <c r="AU86" s="95"/>
      <c r="AV86" s="95"/>
      <c r="AW86" s="96"/>
      <c r="AX86" s="41">
        <f t="shared" si="67"/>
        <v>0.2</v>
      </c>
      <c r="AY86" s="42">
        <f t="shared" si="68"/>
        <v>0.2</v>
      </c>
      <c r="AZ86" s="42">
        <f t="shared" si="69"/>
        <v>0.2</v>
      </c>
      <c r="BA86" s="42">
        <f t="shared" si="70"/>
        <v>0.2</v>
      </c>
      <c r="BB86" s="43">
        <f t="shared" si="71"/>
        <v>0.2</v>
      </c>
      <c r="BJ86" s="5"/>
    </row>
    <row r="87" spans="1:62" s="9" customFormat="1" ht="15" customHeight="1" thickBot="1" x14ac:dyDescent="0.3">
      <c r="A87" s="47"/>
      <c r="B87" s="157"/>
      <c r="C87" s="156"/>
      <c r="D87" s="225"/>
      <c r="E87" s="226"/>
      <c r="F87" s="226"/>
      <c r="G87" s="226"/>
      <c r="H87" s="226"/>
      <c r="I87" s="226"/>
      <c r="J87" s="226"/>
      <c r="K87" s="226"/>
      <c r="L87" s="226"/>
      <c r="M87" s="226"/>
      <c r="N87" s="226"/>
      <c r="O87" s="226"/>
      <c r="P87" s="73"/>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2"/>
      <c r="AV87" s="72"/>
      <c r="AW87" s="74"/>
      <c r="AX87" s="51"/>
      <c r="AY87" s="52"/>
      <c r="AZ87" s="52"/>
      <c r="BA87" s="52"/>
      <c r="BB87" s="53"/>
      <c r="BJ87" s="44"/>
    </row>
    <row r="88" spans="1:62" ht="30.75" customHeight="1" thickBot="1" x14ac:dyDescent="0.3">
      <c r="D88" s="154" t="s">
        <v>19</v>
      </c>
      <c r="E88" s="152"/>
      <c r="F88" s="152"/>
      <c r="G88" s="152"/>
      <c r="H88" s="152"/>
      <c r="I88" s="152"/>
      <c r="J88" s="152"/>
      <c r="K88" s="152"/>
      <c r="L88" s="152"/>
      <c r="M88" s="152"/>
      <c r="N88" s="152"/>
      <c r="O88" s="152"/>
      <c r="P88" s="62">
        <f t="shared" ref="P88:AW88" si="72">IF(COUNT(P4:P87)=0,"",(COUNTIFS(P4:P32,"=c")+COUNTIFS(P4:P32,"=e")+COUNTIFS(P4:P32,"=b")+COUNTIFS(P34:P58,"=a")+COUNTIFS(P34:P58,"=c")+COUNTIFS(P34:P58,"=e")+COUNTIFS(P34:P58,"=b")+COUNTIFS(P60:P87,"=a")+COUNTIFS(P60:P87,"=c")+COUNTIFS(P60:P87,"=e")+COUNTIFS(P60:P87,"=b" ))/(COUNTA(P4:P87)-2))</f>
        <v>0.63934426229508201</v>
      </c>
      <c r="Q88" s="54">
        <f t="shared" si="72"/>
        <v>1</v>
      </c>
      <c r="R88" s="54">
        <f t="shared" si="72"/>
        <v>1</v>
      </c>
      <c r="S88" s="54">
        <f t="shared" si="72"/>
        <v>1</v>
      </c>
      <c r="T88" s="54">
        <f t="shared" si="72"/>
        <v>0</v>
      </c>
      <c r="U88" s="54" t="str">
        <f t="shared" si="72"/>
        <v/>
      </c>
      <c r="V88" s="54" t="str">
        <f t="shared" si="72"/>
        <v/>
      </c>
      <c r="W88" s="54" t="str">
        <f t="shared" si="72"/>
        <v/>
      </c>
      <c r="X88" s="54" t="str">
        <f t="shared" si="72"/>
        <v/>
      </c>
      <c r="Y88" s="54" t="str">
        <f t="shared" si="72"/>
        <v/>
      </c>
      <c r="Z88" s="54" t="str">
        <f t="shared" si="72"/>
        <v/>
      </c>
      <c r="AA88" s="54" t="str">
        <f t="shared" si="72"/>
        <v/>
      </c>
      <c r="AB88" s="54" t="str">
        <f t="shared" si="72"/>
        <v/>
      </c>
      <c r="AC88" s="54" t="str">
        <f t="shared" si="72"/>
        <v/>
      </c>
      <c r="AD88" s="54" t="str">
        <f t="shared" si="72"/>
        <v/>
      </c>
      <c r="AE88" s="54" t="str">
        <f t="shared" si="72"/>
        <v/>
      </c>
      <c r="AF88" s="54" t="str">
        <f t="shared" si="72"/>
        <v/>
      </c>
      <c r="AG88" s="54" t="str">
        <f t="shared" si="72"/>
        <v/>
      </c>
      <c r="AH88" s="54" t="str">
        <f t="shared" si="72"/>
        <v/>
      </c>
      <c r="AI88" s="54" t="str">
        <f t="shared" si="72"/>
        <v/>
      </c>
      <c r="AJ88" s="54" t="str">
        <f t="shared" si="72"/>
        <v/>
      </c>
      <c r="AK88" s="54" t="str">
        <f t="shared" si="72"/>
        <v/>
      </c>
      <c r="AL88" s="54" t="str">
        <f t="shared" si="72"/>
        <v/>
      </c>
      <c r="AM88" s="54" t="str">
        <f t="shared" si="72"/>
        <v/>
      </c>
      <c r="AN88" s="54" t="str">
        <f t="shared" si="72"/>
        <v/>
      </c>
      <c r="AO88" s="54" t="str">
        <f t="shared" si="72"/>
        <v/>
      </c>
      <c r="AP88" s="54" t="str">
        <f t="shared" si="72"/>
        <v/>
      </c>
      <c r="AQ88" s="54" t="str">
        <f t="shared" si="72"/>
        <v/>
      </c>
      <c r="AR88" s="54" t="str">
        <f t="shared" si="72"/>
        <v/>
      </c>
      <c r="AS88" s="54" t="str">
        <f t="shared" si="72"/>
        <v/>
      </c>
      <c r="AT88" s="54" t="str">
        <f t="shared" si="72"/>
        <v/>
      </c>
      <c r="AU88" s="54" t="str">
        <f t="shared" si="72"/>
        <v/>
      </c>
      <c r="AV88" s="54" t="str">
        <f t="shared" si="72"/>
        <v/>
      </c>
      <c r="AW88" s="63" t="str">
        <f t="shared" si="72"/>
        <v/>
      </c>
      <c r="AX88" s="76"/>
      <c r="AY88" s="55"/>
      <c r="AZ88" s="55"/>
      <c r="BA88" s="55"/>
      <c r="BB88" s="56"/>
      <c r="BJ88" s="5"/>
    </row>
    <row r="89" spans="1:62" ht="15.75" thickBot="1" x14ac:dyDescent="0.3">
      <c r="D89" s="3"/>
      <c r="P89" s="3"/>
      <c r="Q89" s="3"/>
      <c r="R89" s="3"/>
      <c r="S89" s="3"/>
      <c r="T89" s="3"/>
      <c r="U89" s="3"/>
      <c r="V89" s="3"/>
      <c r="W89" s="3"/>
      <c r="X89" s="3"/>
      <c r="Y89" s="3"/>
      <c r="Z89" s="3"/>
      <c r="AA89" s="3"/>
      <c r="AB89" s="3"/>
      <c r="AC89" s="3"/>
      <c r="AD89" s="3"/>
      <c r="AP89" s="3"/>
    </row>
    <row r="90" spans="1:62" s="5" customFormat="1" ht="19.5" thickBot="1" x14ac:dyDescent="0.35">
      <c r="A90" s="3"/>
      <c r="D90" s="33"/>
      <c r="L90" s="141" t="s">
        <v>28</v>
      </c>
      <c r="M90" s="142"/>
      <c r="N90" s="142"/>
      <c r="O90" s="142"/>
      <c r="P90" s="144" t="s">
        <v>29</v>
      </c>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6"/>
      <c r="AX90" s="6"/>
      <c r="AY90" s="4"/>
    </row>
    <row r="91" spans="1:62" s="5" customFormat="1" ht="15" customHeight="1" x14ac:dyDescent="0.25">
      <c r="A91" s="3"/>
      <c r="D91" s="33"/>
      <c r="L91" s="147" t="s">
        <v>25</v>
      </c>
      <c r="M91" s="148"/>
      <c r="N91" s="148"/>
      <c r="O91" s="149"/>
      <c r="P91" s="11">
        <f t="shared" ref="P91:AW91" si="73">COUNTIF(P4:P87,"N")</f>
        <v>0</v>
      </c>
      <c r="Q91" s="12">
        <f t="shared" si="73"/>
        <v>0</v>
      </c>
      <c r="R91" s="12">
        <f t="shared" si="73"/>
        <v>0</v>
      </c>
      <c r="S91" s="12">
        <f t="shared" si="73"/>
        <v>0</v>
      </c>
      <c r="T91" s="12">
        <f t="shared" si="73"/>
        <v>61</v>
      </c>
      <c r="U91" s="12">
        <f t="shared" si="73"/>
        <v>0</v>
      </c>
      <c r="V91" s="12">
        <f t="shared" si="73"/>
        <v>0</v>
      </c>
      <c r="W91" s="12">
        <f t="shared" si="73"/>
        <v>0</v>
      </c>
      <c r="X91" s="12">
        <f t="shared" si="73"/>
        <v>0</v>
      </c>
      <c r="Y91" s="12">
        <f t="shared" si="73"/>
        <v>0</v>
      </c>
      <c r="Z91" s="12">
        <f t="shared" si="73"/>
        <v>0</v>
      </c>
      <c r="AA91" s="12">
        <f t="shared" si="73"/>
        <v>0</v>
      </c>
      <c r="AB91" s="12">
        <f t="shared" si="73"/>
        <v>0</v>
      </c>
      <c r="AC91" s="12">
        <f t="shared" si="73"/>
        <v>0</v>
      </c>
      <c r="AD91" s="12">
        <f t="shared" si="73"/>
        <v>0</v>
      </c>
      <c r="AE91" s="12">
        <f t="shared" si="73"/>
        <v>0</v>
      </c>
      <c r="AF91" s="12">
        <f t="shared" si="73"/>
        <v>0</v>
      </c>
      <c r="AG91" s="12">
        <f t="shared" si="73"/>
        <v>0</v>
      </c>
      <c r="AH91" s="12">
        <f t="shared" si="73"/>
        <v>0</v>
      </c>
      <c r="AI91" s="12">
        <f t="shared" si="73"/>
        <v>0</v>
      </c>
      <c r="AJ91" s="12">
        <f t="shared" si="73"/>
        <v>0</v>
      </c>
      <c r="AK91" s="12">
        <f t="shared" si="73"/>
        <v>0</v>
      </c>
      <c r="AL91" s="12">
        <f t="shared" si="73"/>
        <v>0</v>
      </c>
      <c r="AM91" s="12">
        <f t="shared" si="73"/>
        <v>0</v>
      </c>
      <c r="AN91" s="12">
        <f t="shared" si="73"/>
        <v>0</v>
      </c>
      <c r="AO91" s="12">
        <f t="shared" si="73"/>
        <v>0</v>
      </c>
      <c r="AP91" s="12">
        <f t="shared" si="73"/>
        <v>0</v>
      </c>
      <c r="AQ91" s="12">
        <f t="shared" si="73"/>
        <v>0</v>
      </c>
      <c r="AR91" s="12">
        <f t="shared" si="73"/>
        <v>0</v>
      </c>
      <c r="AS91" s="12">
        <f t="shared" si="73"/>
        <v>0</v>
      </c>
      <c r="AT91" s="12">
        <f t="shared" si="73"/>
        <v>0</v>
      </c>
      <c r="AU91" s="12">
        <f t="shared" si="73"/>
        <v>0</v>
      </c>
      <c r="AV91" s="12">
        <f t="shared" si="73"/>
        <v>0</v>
      </c>
      <c r="AW91" s="13">
        <f t="shared" si="73"/>
        <v>0</v>
      </c>
      <c r="AX91" s="7"/>
      <c r="AY91" s="4"/>
    </row>
    <row r="92" spans="1:62" s="5" customFormat="1" ht="15" customHeight="1" x14ac:dyDescent="0.25">
      <c r="A92" s="3"/>
      <c r="D92" s="34"/>
      <c r="E92" s="3"/>
      <c r="F92" s="3"/>
      <c r="G92" s="3"/>
      <c r="H92" s="3"/>
      <c r="I92" s="3"/>
      <c r="J92" s="3"/>
      <c r="K92" s="3"/>
      <c r="L92" s="150" t="s">
        <v>11</v>
      </c>
      <c r="M92" s="133"/>
      <c r="N92" s="133"/>
      <c r="O92" s="134"/>
      <c r="P92" s="14">
        <f t="shared" ref="P92:AW92" si="74">COUNTIF(P4:P87,"A")</f>
        <v>61</v>
      </c>
      <c r="Q92" s="1">
        <f t="shared" si="74"/>
        <v>0</v>
      </c>
      <c r="R92" s="1">
        <f t="shared" si="74"/>
        <v>0</v>
      </c>
      <c r="S92" s="1">
        <f t="shared" si="74"/>
        <v>0</v>
      </c>
      <c r="T92" s="1">
        <f t="shared" si="74"/>
        <v>0</v>
      </c>
      <c r="U92" s="1">
        <f t="shared" si="74"/>
        <v>0</v>
      </c>
      <c r="V92" s="1">
        <f t="shared" si="74"/>
        <v>0</v>
      </c>
      <c r="W92" s="1">
        <f t="shared" si="74"/>
        <v>0</v>
      </c>
      <c r="X92" s="1">
        <f t="shared" si="74"/>
        <v>0</v>
      </c>
      <c r="Y92" s="1">
        <f t="shared" si="74"/>
        <v>0</v>
      </c>
      <c r="Z92" s="1">
        <f t="shared" si="74"/>
        <v>0</v>
      </c>
      <c r="AA92" s="1">
        <f t="shared" si="74"/>
        <v>0</v>
      </c>
      <c r="AB92" s="1">
        <f t="shared" si="74"/>
        <v>0</v>
      </c>
      <c r="AC92" s="1">
        <f t="shared" si="74"/>
        <v>0</v>
      </c>
      <c r="AD92" s="1">
        <f t="shared" si="74"/>
        <v>0</v>
      </c>
      <c r="AE92" s="1">
        <f t="shared" si="74"/>
        <v>0</v>
      </c>
      <c r="AF92" s="1">
        <f t="shared" si="74"/>
        <v>0</v>
      </c>
      <c r="AG92" s="1">
        <f t="shared" si="74"/>
        <v>0</v>
      </c>
      <c r="AH92" s="1">
        <f t="shared" si="74"/>
        <v>0</v>
      </c>
      <c r="AI92" s="1">
        <f t="shared" si="74"/>
        <v>0</v>
      </c>
      <c r="AJ92" s="1">
        <f t="shared" si="74"/>
        <v>0</v>
      </c>
      <c r="AK92" s="1">
        <f t="shared" si="74"/>
        <v>0</v>
      </c>
      <c r="AL92" s="1">
        <f t="shared" si="74"/>
        <v>0</v>
      </c>
      <c r="AM92" s="1">
        <f t="shared" si="74"/>
        <v>0</v>
      </c>
      <c r="AN92" s="1">
        <f t="shared" si="74"/>
        <v>0</v>
      </c>
      <c r="AO92" s="1">
        <f t="shared" si="74"/>
        <v>0</v>
      </c>
      <c r="AP92" s="1">
        <f t="shared" si="74"/>
        <v>0</v>
      </c>
      <c r="AQ92" s="1">
        <f t="shared" si="74"/>
        <v>0</v>
      </c>
      <c r="AR92" s="1">
        <f t="shared" si="74"/>
        <v>0</v>
      </c>
      <c r="AS92" s="1">
        <f t="shared" si="74"/>
        <v>0</v>
      </c>
      <c r="AT92" s="1">
        <f t="shared" si="74"/>
        <v>0</v>
      </c>
      <c r="AU92" s="1">
        <f t="shared" si="74"/>
        <v>0</v>
      </c>
      <c r="AV92" s="1">
        <f t="shared" si="74"/>
        <v>0</v>
      </c>
      <c r="AW92" s="2">
        <f t="shared" si="74"/>
        <v>0</v>
      </c>
      <c r="AX92" s="8"/>
      <c r="AY92" s="4"/>
    </row>
    <row r="93" spans="1:62" s="9" customFormat="1" ht="15" customHeight="1" x14ac:dyDescent="0.25">
      <c r="A93" s="3"/>
      <c r="B93" s="3"/>
      <c r="C93" s="3"/>
      <c r="D93" s="34"/>
      <c r="E93" s="3"/>
      <c r="F93" s="3"/>
      <c r="G93" s="3"/>
      <c r="H93" s="3"/>
      <c r="I93" s="3"/>
      <c r="J93" s="3"/>
      <c r="K93" s="3"/>
      <c r="L93" s="151" t="s">
        <v>12</v>
      </c>
      <c r="M93" s="133"/>
      <c r="N93" s="133"/>
      <c r="O93" s="134"/>
      <c r="P93" s="14">
        <f t="shared" ref="P93:AW93" si="75">COUNTIF(P4:P87,"C")</f>
        <v>0</v>
      </c>
      <c r="Q93" s="1">
        <f t="shared" si="75"/>
        <v>0</v>
      </c>
      <c r="R93" s="1">
        <f t="shared" si="75"/>
        <v>61</v>
      </c>
      <c r="S93" s="1">
        <f t="shared" si="75"/>
        <v>0</v>
      </c>
      <c r="T93" s="1">
        <f t="shared" si="75"/>
        <v>0</v>
      </c>
      <c r="U93" s="1">
        <f t="shared" si="75"/>
        <v>0</v>
      </c>
      <c r="V93" s="1">
        <f t="shared" si="75"/>
        <v>0</v>
      </c>
      <c r="W93" s="1">
        <f t="shared" si="75"/>
        <v>0</v>
      </c>
      <c r="X93" s="1">
        <f t="shared" si="75"/>
        <v>0</v>
      </c>
      <c r="Y93" s="1">
        <f t="shared" si="75"/>
        <v>0</v>
      </c>
      <c r="Z93" s="1">
        <f t="shared" si="75"/>
        <v>0</v>
      </c>
      <c r="AA93" s="1">
        <f t="shared" si="75"/>
        <v>0</v>
      </c>
      <c r="AB93" s="1">
        <f t="shared" si="75"/>
        <v>0</v>
      </c>
      <c r="AC93" s="1">
        <f t="shared" si="75"/>
        <v>0</v>
      </c>
      <c r="AD93" s="1">
        <f t="shared" si="75"/>
        <v>0</v>
      </c>
      <c r="AE93" s="1">
        <f t="shared" si="75"/>
        <v>0</v>
      </c>
      <c r="AF93" s="1">
        <f t="shared" si="75"/>
        <v>0</v>
      </c>
      <c r="AG93" s="1">
        <f t="shared" si="75"/>
        <v>0</v>
      </c>
      <c r="AH93" s="1">
        <f t="shared" si="75"/>
        <v>0</v>
      </c>
      <c r="AI93" s="1">
        <f t="shared" si="75"/>
        <v>0</v>
      </c>
      <c r="AJ93" s="1">
        <f t="shared" si="75"/>
        <v>0</v>
      </c>
      <c r="AK93" s="1">
        <f t="shared" si="75"/>
        <v>0</v>
      </c>
      <c r="AL93" s="1">
        <f t="shared" si="75"/>
        <v>0</v>
      </c>
      <c r="AM93" s="1">
        <f t="shared" si="75"/>
        <v>0</v>
      </c>
      <c r="AN93" s="1">
        <f t="shared" si="75"/>
        <v>0</v>
      </c>
      <c r="AO93" s="1">
        <f t="shared" si="75"/>
        <v>0</v>
      </c>
      <c r="AP93" s="1">
        <f t="shared" si="75"/>
        <v>0</v>
      </c>
      <c r="AQ93" s="1">
        <f t="shared" si="75"/>
        <v>0</v>
      </c>
      <c r="AR93" s="1">
        <f t="shared" si="75"/>
        <v>0</v>
      </c>
      <c r="AS93" s="1">
        <f t="shared" si="75"/>
        <v>0</v>
      </c>
      <c r="AT93" s="1">
        <f t="shared" si="75"/>
        <v>0</v>
      </c>
      <c r="AU93" s="1">
        <f t="shared" si="75"/>
        <v>0</v>
      </c>
      <c r="AV93" s="1">
        <f t="shared" si="75"/>
        <v>0</v>
      </c>
      <c r="AW93" s="2">
        <f t="shared" si="75"/>
        <v>0</v>
      </c>
      <c r="AX93" s="8"/>
      <c r="AY93" s="4"/>
    </row>
    <row r="94" spans="1:62" s="9" customFormat="1" ht="15" customHeight="1" x14ac:dyDescent="0.25">
      <c r="A94" s="3"/>
      <c r="B94" s="3"/>
      <c r="C94" s="3"/>
      <c r="D94" s="34"/>
      <c r="E94" s="3"/>
      <c r="F94" s="3"/>
      <c r="G94" s="3"/>
      <c r="H94" s="3"/>
      <c r="I94" s="3"/>
      <c r="J94" s="3"/>
      <c r="K94" s="3"/>
      <c r="L94" s="132" t="s">
        <v>13</v>
      </c>
      <c r="M94" s="133"/>
      <c r="N94" s="133"/>
      <c r="O94" s="134"/>
      <c r="P94" s="14">
        <f t="shared" ref="P94:AW94" si="76">COUNTIF(P4:P87,"E")</f>
        <v>0</v>
      </c>
      <c r="Q94" s="1">
        <f t="shared" si="76"/>
        <v>0</v>
      </c>
      <c r="R94" s="1">
        <f t="shared" si="76"/>
        <v>0</v>
      </c>
      <c r="S94" s="1">
        <f t="shared" si="76"/>
        <v>61</v>
      </c>
      <c r="T94" s="1">
        <f t="shared" si="76"/>
        <v>0</v>
      </c>
      <c r="U94" s="1">
        <f t="shared" si="76"/>
        <v>0</v>
      </c>
      <c r="V94" s="1">
        <f t="shared" si="76"/>
        <v>0</v>
      </c>
      <c r="W94" s="1">
        <f t="shared" si="76"/>
        <v>0</v>
      </c>
      <c r="X94" s="1">
        <f t="shared" si="76"/>
        <v>0</v>
      </c>
      <c r="Y94" s="1">
        <f t="shared" si="76"/>
        <v>0</v>
      </c>
      <c r="Z94" s="1">
        <f t="shared" si="76"/>
        <v>0</v>
      </c>
      <c r="AA94" s="1">
        <f t="shared" si="76"/>
        <v>0</v>
      </c>
      <c r="AB94" s="1">
        <f t="shared" si="76"/>
        <v>0</v>
      </c>
      <c r="AC94" s="1">
        <f t="shared" si="76"/>
        <v>0</v>
      </c>
      <c r="AD94" s="1">
        <f t="shared" si="76"/>
        <v>0</v>
      </c>
      <c r="AE94" s="1">
        <f t="shared" si="76"/>
        <v>0</v>
      </c>
      <c r="AF94" s="1">
        <f t="shared" si="76"/>
        <v>0</v>
      </c>
      <c r="AG94" s="1">
        <f t="shared" si="76"/>
        <v>0</v>
      </c>
      <c r="AH94" s="1">
        <f t="shared" si="76"/>
        <v>0</v>
      </c>
      <c r="AI94" s="1">
        <f t="shared" si="76"/>
        <v>0</v>
      </c>
      <c r="AJ94" s="1">
        <f t="shared" si="76"/>
        <v>0</v>
      </c>
      <c r="AK94" s="1">
        <f t="shared" si="76"/>
        <v>0</v>
      </c>
      <c r="AL94" s="1">
        <f t="shared" si="76"/>
        <v>0</v>
      </c>
      <c r="AM94" s="1">
        <f t="shared" si="76"/>
        <v>0</v>
      </c>
      <c r="AN94" s="1">
        <f t="shared" si="76"/>
        <v>0</v>
      </c>
      <c r="AO94" s="1">
        <f t="shared" si="76"/>
        <v>0</v>
      </c>
      <c r="AP94" s="1">
        <f t="shared" si="76"/>
        <v>0</v>
      </c>
      <c r="AQ94" s="1">
        <f t="shared" si="76"/>
        <v>0</v>
      </c>
      <c r="AR94" s="1">
        <f t="shared" si="76"/>
        <v>0</v>
      </c>
      <c r="AS94" s="1">
        <f t="shared" si="76"/>
        <v>0</v>
      </c>
      <c r="AT94" s="1">
        <f t="shared" si="76"/>
        <v>0</v>
      </c>
      <c r="AU94" s="1">
        <f t="shared" si="76"/>
        <v>0</v>
      </c>
      <c r="AV94" s="1">
        <f t="shared" si="76"/>
        <v>0</v>
      </c>
      <c r="AW94" s="2">
        <f t="shared" si="76"/>
        <v>0</v>
      </c>
      <c r="AX94" s="8"/>
      <c r="AY94" s="4"/>
    </row>
    <row r="95" spans="1:62" s="9" customFormat="1" ht="15" customHeight="1" thickBot="1" x14ac:dyDescent="0.3">
      <c r="A95" s="3"/>
      <c r="B95" s="3"/>
      <c r="C95" s="3"/>
      <c r="D95" s="34"/>
      <c r="E95" s="3"/>
      <c r="F95" s="3"/>
      <c r="G95" s="3"/>
      <c r="H95" s="3"/>
      <c r="I95" s="3"/>
      <c r="J95" s="3"/>
      <c r="K95" s="3"/>
      <c r="L95" s="135" t="s">
        <v>10</v>
      </c>
      <c r="M95" s="133"/>
      <c r="N95" s="133"/>
      <c r="O95" s="134"/>
      <c r="P95" s="80">
        <f t="shared" ref="P95:AW95" si="77">COUNTIF(P4:P87,"B")</f>
        <v>0</v>
      </c>
      <c r="Q95" s="81">
        <f t="shared" si="77"/>
        <v>61</v>
      </c>
      <c r="R95" s="81">
        <f t="shared" si="77"/>
        <v>0</v>
      </c>
      <c r="S95" s="81">
        <f t="shared" si="77"/>
        <v>0</v>
      </c>
      <c r="T95" s="81">
        <f t="shared" si="77"/>
        <v>0</v>
      </c>
      <c r="U95" s="81">
        <f t="shared" si="77"/>
        <v>0</v>
      </c>
      <c r="V95" s="81">
        <f t="shared" si="77"/>
        <v>0</v>
      </c>
      <c r="W95" s="81">
        <f t="shared" si="77"/>
        <v>0</v>
      </c>
      <c r="X95" s="81">
        <f t="shared" si="77"/>
        <v>0</v>
      </c>
      <c r="Y95" s="81">
        <f t="shared" si="77"/>
        <v>0</v>
      </c>
      <c r="Z95" s="81">
        <f t="shared" si="77"/>
        <v>0</v>
      </c>
      <c r="AA95" s="81">
        <f t="shared" si="77"/>
        <v>0</v>
      </c>
      <c r="AB95" s="81">
        <f t="shared" si="77"/>
        <v>0</v>
      </c>
      <c r="AC95" s="81">
        <f t="shared" si="77"/>
        <v>0</v>
      </c>
      <c r="AD95" s="81">
        <f t="shared" si="77"/>
        <v>0</v>
      </c>
      <c r="AE95" s="81">
        <f t="shared" si="77"/>
        <v>0</v>
      </c>
      <c r="AF95" s="81">
        <f t="shared" si="77"/>
        <v>0</v>
      </c>
      <c r="AG95" s="81">
        <f t="shared" si="77"/>
        <v>0</v>
      </c>
      <c r="AH95" s="81">
        <f t="shared" si="77"/>
        <v>0</v>
      </c>
      <c r="AI95" s="81">
        <f t="shared" si="77"/>
        <v>0</v>
      </c>
      <c r="AJ95" s="81">
        <f t="shared" si="77"/>
        <v>0</v>
      </c>
      <c r="AK95" s="81">
        <f t="shared" si="77"/>
        <v>0</v>
      </c>
      <c r="AL95" s="81">
        <f t="shared" si="77"/>
        <v>0</v>
      </c>
      <c r="AM95" s="81">
        <f t="shared" si="77"/>
        <v>0</v>
      </c>
      <c r="AN95" s="81">
        <f t="shared" si="77"/>
        <v>0</v>
      </c>
      <c r="AO95" s="81">
        <f t="shared" si="77"/>
        <v>0</v>
      </c>
      <c r="AP95" s="81">
        <f t="shared" si="77"/>
        <v>0</v>
      </c>
      <c r="AQ95" s="81">
        <f t="shared" si="77"/>
        <v>0</v>
      </c>
      <c r="AR95" s="81">
        <f t="shared" si="77"/>
        <v>0</v>
      </c>
      <c r="AS95" s="81">
        <f t="shared" si="77"/>
        <v>0</v>
      </c>
      <c r="AT95" s="81">
        <f t="shared" si="77"/>
        <v>0</v>
      </c>
      <c r="AU95" s="81">
        <f t="shared" si="77"/>
        <v>0</v>
      </c>
      <c r="AV95" s="81">
        <f t="shared" si="77"/>
        <v>0</v>
      </c>
      <c r="AW95" s="82">
        <f t="shared" si="77"/>
        <v>0</v>
      </c>
      <c r="AX95" s="8"/>
      <c r="AY95" s="4"/>
    </row>
    <row r="96" spans="1:62" s="9" customFormat="1" ht="15" customHeight="1" x14ac:dyDescent="0.3">
      <c r="A96" s="3"/>
      <c r="B96" s="3"/>
      <c r="C96" s="3"/>
      <c r="D96" s="136" t="s">
        <v>20</v>
      </c>
      <c r="E96" s="136"/>
      <c r="F96" s="136"/>
      <c r="G96" s="136"/>
      <c r="H96" s="136"/>
      <c r="I96" s="136"/>
      <c r="J96" s="136"/>
      <c r="K96" s="137"/>
      <c r="L96" s="22"/>
      <c r="M96" s="23"/>
      <c r="N96" s="138" t="s">
        <v>14</v>
      </c>
      <c r="O96" s="138"/>
      <c r="P96" s="83">
        <f t="shared" ref="P96" si="78">SUM(P94:P95)</f>
        <v>0</v>
      </c>
      <c r="Q96" s="84">
        <f t="shared" ref="Q96:AW96" si="79">SUM(Q94:Q95)</f>
        <v>61</v>
      </c>
      <c r="R96" s="84">
        <f t="shared" si="79"/>
        <v>0</v>
      </c>
      <c r="S96" s="84">
        <f t="shared" si="79"/>
        <v>61</v>
      </c>
      <c r="T96" s="84">
        <f t="shared" si="79"/>
        <v>0</v>
      </c>
      <c r="U96" s="84">
        <f t="shared" si="79"/>
        <v>0</v>
      </c>
      <c r="V96" s="84">
        <f t="shared" si="79"/>
        <v>0</v>
      </c>
      <c r="W96" s="84">
        <f t="shared" si="79"/>
        <v>0</v>
      </c>
      <c r="X96" s="84">
        <f t="shared" si="79"/>
        <v>0</v>
      </c>
      <c r="Y96" s="84">
        <f t="shared" si="79"/>
        <v>0</v>
      </c>
      <c r="Z96" s="84">
        <f t="shared" si="79"/>
        <v>0</v>
      </c>
      <c r="AA96" s="84">
        <f t="shared" si="79"/>
        <v>0</v>
      </c>
      <c r="AB96" s="84">
        <f t="shared" si="79"/>
        <v>0</v>
      </c>
      <c r="AC96" s="84">
        <f t="shared" si="79"/>
        <v>0</v>
      </c>
      <c r="AD96" s="84">
        <f t="shared" si="79"/>
        <v>0</v>
      </c>
      <c r="AE96" s="84">
        <f t="shared" si="79"/>
        <v>0</v>
      </c>
      <c r="AF96" s="84">
        <f t="shared" si="79"/>
        <v>0</v>
      </c>
      <c r="AG96" s="84">
        <f t="shared" si="79"/>
        <v>0</v>
      </c>
      <c r="AH96" s="84">
        <f t="shared" si="79"/>
        <v>0</v>
      </c>
      <c r="AI96" s="84">
        <f t="shared" si="79"/>
        <v>0</v>
      </c>
      <c r="AJ96" s="84">
        <f t="shared" si="79"/>
        <v>0</v>
      </c>
      <c r="AK96" s="84">
        <f t="shared" si="79"/>
        <v>0</v>
      </c>
      <c r="AL96" s="84">
        <f t="shared" si="79"/>
        <v>0</v>
      </c>
      <c r="AM96" s="84">
        <f t="shared" si="79"/>
        <v>0</v>
      </c>
      <c r="AN96" s="84">
        <f t="shared" si="79"/>
        <v>0</v>
      </c>
      <c r="AO96" s="84">
        <f t="shared" si="79"/>
        <v>0</v>
      </c>
      <c r="AP96" s="84">
        <f t="shared" si="79"/>
        <v>0</v>
      </c>
      <c r="AQ96" s="84">
        <f t="shared" si="79"/>
        <v>0</v>
      </c>
      <c r="AR96" s="84">
        <f t="shared" si="79"/>
        <v>0</v>
      </c>
      <c r="AS96" s="84">
        <f t="shared" si="79"/>
        <v>0</v>
      </c>
      <c r="AT96" s="84">
        <f t="shared" si="79"/>
        <v>0</v>
      </c>
      <c r="AU96" s="84">
        <f t="shared" si="79"/>
        <v>0</v>
      </c>
      <c r="AV96" s="84">
        <f t="shared" si="79"/>
        <v>0</v>
      </c>
      <c r="AW96" s="35">
        <f t="shared" si="79"/>
        <v>0</v>
      </c>
      <c r="AX96" s="8"/>
      <c r="AY96" s="4"/>
    </row>
    <row r="97" spans="1:51" s="9" customFormat="1" ht="22.5" customHeight="1" thickBot="1" x14ac:dyDescent="0.35">
      <c r="A97" s="3"/>
      <c r="B97" s="3"/>
      <c r="C97" s="3"/>
      <c r="D97" s="139" t="s">
        <v>21</v>
      </c>
      <c r="E97" s="139"/>
      <c r="F97" s="139"/>
      <c r="G97" s="139"/>
      <c r="H97" s="139"/>
      <c r="I97" s="139"/>
      <c r="J97" s="139"/>
      <c r="K97" s="140"/>
      <c r="L97" s="24"/>
      <c r="M97" s="23"/>
      <c r="N97" s="138" t="s">
        <v>15</v>
      </c>
      <c r="O97" s="138"/>
      <c r="P97" s="85">
        <f>IF(SUM(P91:P95)=0,"",SUM(P96/P98))</f>
        <v>0</v>
      </c>
      <c r="Q97" s="86">
        <f t="shared" ref="Q97:AW97" si="80">IF(SUM(Q91:Q95)=0,"",SUM(Q96/Q98))</f>
        <v>1</v>
      </c>
      <c r="R97" s="86">
        <f t="shared" si="80"/>
        <v>0</v>
      </c>
      <c r="S97" s="86">
        <f t="shared" si="80"/>
        <v>1</v>
      </c>
      <c r="T97" s="86">
        <f t="shared" si="80"/>
        <v>0</v>
      </c>
      <c r="U97" s="86" t="str">
        <f t="shared" si="80"/>
        <v/>
      </c>
      <c r="V97" s="86" t="str">
        <f t="shared" si="80"/>
        <v/>
      </c>
      <c r="W97" s="86" t="str">
        <f t="shared" si="80"/>
        <v/>
      </c>
      <c r="X97" s="86" t="str">
        <f t="shared" si="80"/>
        <v/>
      </c>
      <c r="Y97" s="86" t="str">
        <f t="shared" si="80"/>
        <v/>
      </c>
      <c r="Z97" s="86" t="str">
        <f t="shared" si="80"/>
        <v/>
      </c>
      <c r="AA97" s="86" t="str">
        <f t="shared" si="80"/>
        <v/>
      </c>
      <c r="AB97" s="86" t="str">
        <f t="shared" si="80"/>
        <v/>
      </c>
      <c r="AC97" s="86" t="str">
        <f t="shared" si="80"/>
        <v/>
      </c>
      <c r="AD97" s="86" t="str">
        <f t="shared" si="80"/>
        <v/>
      </c>
      <c r="AE97" s="86" t="str">
        <f t="shared" si="80"/>
        <v/>
      </c>
      <c r="AF97" s="86" t="str">
        <f t="shared" si="80"/>
        <v/>
      </c>
      <c r="AG97" s="86" t="str">
        <f t="shared" si="80"/>
        <v/>
      </c>
      <c r="AH97" s="86" t="str">
        <f t="shared" si="80"/>
        <v/>
      </c>
      <c r="AI97" s="86" t="str">
        <f t="shared" si="80"/>
        <v/>
      </c>
      <c r="AJ97" s="86" t="str">
        <f t="shared" si="80"/>
        <v/>
      </c>
      <c r="AK97" s="86" t="str">
        <f t="shared" si="80"/>
        <v/>
      </c>
      <c r="AL97" s="86" t="str">
        <f t="shared" si="80"/>
        <v/>
      </c>
      <c r="AM97" s="86" t="str">
        <f t="shared" si="80"/>
        <v/>
      </c>
      <c r="AN97" s="86" t="str">
        <f t="shared" si="80"/>
        <v/>
      </c>
      <c r="AO97" s="86" t="str">
        <f t="shared" si="80"/>
        <v/>
      </c>
      <c r="AP97" s="86" t="str">
        <f t="shared" si="80"/>
        <v/>
      </c>
      <c r="AQ97" s="86" t="str">
        <f t="shared" si="80"/>
        <v/>
      </c>
      <c r="AR97" s="86" t="str">
        <f t="shared" si="80"/>
        <v/>
      </c>
      <c r="AS97" s="86" t="str">
        <f t="shared" si="80"/>
        <v/>
      </c>
      <c r="AT97" s="86" t="str">
        <f t="shared" si="80"/>
        <v/>
      </c>
      <c r="AU97" s="86" t="str">
        <f t="shared" si="80"/>
        <v/>
      </c>
      <c r="AV97" s="86" t="str">
        <f t="shared" si="80"/>
        <v/>
      </c>
      <c r="AW97" s="36" t="str">
        <f t="shared" si="80"/>
        <v/>
      </c>
      <c r="AX97" s="8"/>
      <c r="AY97" s="4"/>
    </row>
    <row r="98" spans="1:51" s="9" customFormat="1" ht="19.5" thickBot="1" x14ac:dyDescent="0.35">
      <c r="A98" s="3"/>
      <c r="B98" s="3"/>
      <c r="C98" s="3"/>
      <c r="D98" s="34"/>
      <c r="E98" s="3"/>
      <c r="F98" s="3"/>
      <c r="G98" s="3"/>
      <c r="H98" s="3"/>
      <c r="I98" s="3"/>
      <c r="J98" s="3"/>
      <c r="K98" s="3"/>
      <c r="L98" s="25"/>
      <c r="M98" s="26"/>
      <c r="N98" s="129" t="s">
        <v>16</v>
      </c>
      <c r="O98" s="129" t="s">
        <v>16</v>
      </c>
      <c r="P98" s="77">
        <f t="shared" ref="P98" si="81">SUM(P91:P95)</f>
        <v>61</v>
      </c>
      <c r="Q98" s="78">
        <f t="shared" ref="Q98:AW98" si="82">SUM(Q91:Q95)</f>
        <v>61</v>
      </c>
      <c r="R98" s="78">
        <f t="shared" si="82"/>
        <v>61</v>
      </c>
      <c r="S98" s="78">
        <f t="shared" si="82"/>
        <v>61</v>
      </c>
      <c r="T98" s="78">
        <f t="shared" si="82"/>
        <v>61</v>
      </c>
      <c r="U98" s="78">
        <f t="shared" si="82"/>
        <v>0</v>
      </c>
      <c r="V98" s="78">
        <f t="shared" si="82"/>
        <v>0</v>
      </c>
      <c r="W98" s="78">
        <f t="shared" si="82"/>
        <v>0</v>
      </c>
      <c r="X98" s="78">
        <f t="shared" si="82"/>
        <v>0</v>
      </c>
      <c r="Y98" s="78">
        <f t="shared" si="82"/>
        <v>0</v>
      </c>
      <c r="Z98" s="78">
        <f t="shared" si="82"/>
        <v>0</v>
      </c>
      <c r="AA98" s="78">
        <f t="shared" si="82"/>
        <v>0</v>
      </c>
      <c r="AB98" s="78">
        <f t="shared" si="82"/>
        <v>0</v>
      </c>
      <c r="AC98" s="78">
        <f t="shared" si="82"/>
        <v>0</v>
      </c>
      <c r="AD98" s="78">
        <f t="shared" si="82"/>
        <v>0</v>
      </c>
      <c r="AE98" s="78">
        <f t="shared" si="82"/>
        <v>0</v>
      </c>
      <c r="AF98" s="78">
        <f t="shared" si="82"/>
        <v>0</v>
      </c>
      <c r="AG98" s="78">
        <f t="shared" si="82"/>
        <v>0</v>
      </c>
      <c r="AH98" s="78">
        <f t="shared" si="82"/>
        <v>0</v>
      </c>
      <c r="AI98" s="78">
        <f t="shared" si="82"/>
        <v>0</v>
      </c>
      <c r="AJ98" s="78">
        <f t="shared" si="82"/>
        <v>0</v>
      </c>
      <c r="AK98" s="78">
        <f t="shared" si="82"/>
        <v>0</v>
      </c>
      <c r="AL98" s="78">
        <f t="shared" si="82"/>
        <v>0</v>
      </c>
      <c r="AM98" s="78">
        <f t="shared" si="82"/>
        <v>0</v>
      </c>
      <c r="AN98" s="78">
        <f t="shared" si="82"/>
        <v>0</v>
      </c>
      <c r="AO98" s="78">
        <f t="shared" si="82"/>
        <v>0</v>
      </c>
      <c r="AP98" s="78">
        <f t="shared" si="82"/>
        <v>0</v>
      </c>
      <c r="AQ98" s="78">
        <f t="shared" si="82"/>
        <v>0</v>
      </c>
      <c r="AR98" s="78">
        <f t="shared" si="82"/>
        <v>0</v>
      </c>
      <c r="AS98" s="78">
        <f t="shared" si="82"/>
        <v>0</v>
      </c>
      <c r="AT98" s="78">
        <f t="shared" si="82"/>
        <v>0</v>
      </c>
      <c r="AU98" s="78">
        <f t="shared" si="82"/>
        <v>0</v>
      </c>
      <c r="AV98" s="78">
        <f t="shared" si="82"/>
        <v>0</v>
      </c>
      <c r="AW98" s="79">
        <f t="shared" si="82"/>
        <v>0</v>
      </c>
      <c r="AX98" s="8"/>
      <c r="AY98" s="4"/>
    </row>
    <row r="99" spans="1:51" x14ac:dyDescent="0.25">
      <c r="D99" s="3"/>
      <c r="P99" s="3"/>
      <c r="Q99" s="3"/>
      <c r="R99" s="3"/>
      <c r="S99" s="3"/>
      <c r="T99" s="3"/>
      <c r="U99" s="3"/>
      <c r="V99" s="3"/>
      <c r="W99" s="3"/>
      <c r="X99" s="3"/>
      <c r="Y99" s="3"/>
      <c r="Z99" s="3"/>
      <c r="AA99" s="3"/>
      <c r="AB99" s="3"/>
      <c r="AC99" s="3"/>
      <c r="AD99" s="3"/>
      <c r="AP99" s="3"/>
    </row>
    <row r="100" spans="1:51" x14ac:dyDescent="0.25">
      <c r="D100" s="3"/>
      <c r="P100" s="3"/>
      <c r="Q100" s="3"/>
      <c r="R100" s="3"/>
      <c r="S100" s="3"/>
      <c r="T100" s="3"/>
      <c r="U100" s="3"/>
      <c r="V100" s="3"/>
      <c r="W100" s="3"/>
      <c r="X100" s="3"/>
      <c r="Y100" s="3"/>
      <c r="Z100" s="3"/>
      <c r="AA100" s="3"/>
      <c r="AB100" s="3"/>
      <c r="AC100" s="3"/>
      <c r="AD100" s="3"/>
      <c r="AP100" s="3"/>
    </row>
    <row r="101" spans="1:51" x14ac:dyDescent="0.25">
      <c r="D101" s="3"/>
      <c r="P101" s="3"/>
      <c r="Q101" s="3"/>
      <c r="R101" s="3"/>
      <c r="S101" s="3"/>
      <c r="T101" s="3"/>
      <c r="U101" s="3"/>
      <c r="V101" s="3"/>
      <c r="W101" s="3"/>
      <c r="X101" s="3"/>
      <c r="Y101" s="3"/>
      <c r="Z101" s="3"/>
      <c r="AA101" s="3"/>
      <c r="AB101" s="3"/>
      <c r="AC101" s="3"/>
      <c r="AD101" s="3"/>
      <c r="AP101" s="3"/>
    </row>
    <row r="102" spans="1:51" x14ac:dyDescent="0.25">
      <c r="D102" s="3"/>
      <c r="P102" s="3"/>
      <c r="Q102" s="3"/>
      <c r="R102" s="3"/>
      <c r="S102" s="3"/>
      <c r="T102" s="3"/>
      <c r="U102" s="3"/>
      <c r="V102" s="3"/>
      <c r="W102" s="3"/>
      <c r="X102" s="3"/>
      <c r="Y102" s="3"/>
      <c r="Z102" s="3"/>
      <c r="AA102" s="3"/>
      <c r="AB102" s="3"/>
      <c r="AC102" s="3"/>
      <c r="AD102" s="3"/>
      <c r="AP102" s="3"/>
    </row>
    <row r="103" spans="1:51" x14ac:dyDescent="0.25">
      <c r="D103" s="3"/>
      <c r="P103" s="3"/>
      <c r="Q103" s="3"/>
      <c r="R103" s="3"/>
      <c r="S103" s="3"/>
      <c r="T103" s="3"/>
      <c r="U103" s="3"/>
      <c r="V103" s="3"/>
      <c r="W103" s="3"/>
      <c r="X103" s="3"/>
      <c r="Y103" s="3"/>
      <c r="Z103" s="3"/>
      <c r="AA103" s="3"/>
      <c r="AB103" s="3"/>
      <c r="AC103" s="3"/>
      <c r="AD103" s="3"/>
      <c r="AP103" s="3"/>
    </row>
    <row r="104" spans="1:51" x14ac:dyDescent="0.25">
      <c r="D104" s="3"/>
      <c r="P104" s="3"/>
      <c r="Q104" s="3"/>
      <c r="R104" s="3"/>
      <c r="S104" s="3"/>
      <c r="T104" s="3"/>
      <c r="U104" s="3"/>
      <c r="V104" s="3"/>
      <c r="W104" s="3"/>
      <c r="X104" s="3"/>
      <c r="Y104" s="3"/>
      <c r="Z104" s="3"/>
      <c r="AA104" s="3"/>
      <c r="AB104" s="3"/>
      <c r="AC104" s="3"/>
      <c r="AD104" s="3"/>
      <c r="AP104" s="3"/>
    </row>
    <row r="105" spans="1:51" hidden="1" x14ac:dyDescent="0.25">
      <c r="D105" s="3"/>
      <c r="P105" s="3"/>
      <c r="Q105" s="3"/>
      <c r="R105" s="3"/>
      <c r="S105" s="3"/>
      <c r="T105" s="3"/>
      <c r="U105" s="3"/>
      <c r="V105" s="3"/>
      <c r="W105" s="3"/>
      <c r="X105" s="3"/>
      <c r="Y105" s="3"/>
      <c r="Z105" s="3"/>
      <c r="AA105" s="3"/>
      <c r="AB105" s="3"/>
      <c r="AC105" s="3"/>
      <c r="AD105" s="3"/>
      <c r="AP105" s="3"/>
    </row>
    <row r="106" spans="1:51" hidden="1" x14ac:dyDescent="0.25">
      <c r="D106" s="3"/>
      <c r="P106" s="3"/>
      <c r="Q106" s="3"/>
      <c r="R106" s="3"/>
      <c r="S106" s="3"/>
      <c r="T106" s="3"/>
      <c r="U106" s="3"/>
      <c r="V106" s="3"/>
      <c r="W106" s="3"/>
      <c r="X106" s="3"/>
      <c r="Y106" s="3"/>
      <c r="Z106" s="3"/>
      <c r="AA106" s="3"/>
      <c r="AB106" s="3"/>
      <c r="AC106" s="3"/>
      <c r="AD106" s="3"/>
      <c r="AP106" s="3"/>
    </row>
    <row r="107" spans="1:51" hidden="1" x14ac:dyDescent="0.25">
      <c r="D107" s="3"/>
      <c r="P107" s="3"/>
      <c r="Q107" s="3"/>
      <c r="R107" s="3"/>
      <c r="S107" s="3"/>
      <c r="T107" s="3"/>
      <c r="U107" s="3"/>
      <c r="V107" s="3"/>
      <c r="W107" s="3"/>
      <c r="X107" s="3"/>
      <c r="Y107" s="3"/>
      <c r="Z107" s="3"/>
      <c r="AA107" s="3"/>
      <c r="AB107" s="3"/>
      <c r="AC107" s="3"/>
      <c r="AD107" s="3"/>
      <c r="AP107" s="3"/>
    </row>
    <row r="108" spans="1:51" hidden="1" x14ac:dyDescent="0.25">
      <c r="D108" s="3"/>
      <c r="P108" s="3"/>
      <c r="Q108" s="3"/>
      <c r="R108" s="3"/>
      <c r="S108" s="3"/>
      <c r="T108" s="3"/>
      <c r="U108" s="3"/>
      <c r="V108" s="3"/>
      <c r="W108" s="3"/>
      <c r="X108" s="3"/>
      <c r="Y108" s="3"/>
      <c r="Z108" s="3"/>
      <c r="AA108" s="3"/>
      <c r="AB108" s="3"/>
      <c r="AC108" s="3"/>
      <c r="AD108" s="3"/>
      <c r="AP108" s="3"/>
    </row>
    <row r="109" spans="1:51" hidden="1" x14ac:dyDescent="0.25">
      <c r="D109" s="3"/>
      <c r="P109" s="3"/>
      <c r="Q109" s="3"/>
      <c r="R109" s="3"/>
      <c r="S109" s="3"/>
      <c r="T109" s="3"/>
      <c r="U109" s="3"/>
      <c r="V109" s="3"/>
      <c r="W109" s="3"/>
      <c r="X109" s="3"/>
      <c r="Y109" s="3"/>
      <c r="Z109" s="3"/>
      <c r="AA109" s="3"/>
      <c r="AB109" s="3"/>
      <c r="AC109" s="3"/>
      <c r="AD109" s="3"/>
      <c r="AP109" s="3"/>
    </row>
    <row r="110" spans="1:51" hidden="1" x14ac:dyDescent="0.25">
      <c r="D110" s="3"/>
      <c r="P110" s="3"/>
      <c r="Q110" s="3"/>
      <c r="R110" s="3"/>
      <c r="S110" s="3"/>
      <c r="T110" s="3"/>
      <c r="U110" s="3"/>
      <c r="V110" s="3"/>
      <c r="W110" s="3"/>
      <c r="X110" s="3"/>
      <c r="Y110" s="3"/>
      <c r="Z110" s="3"/>
      <c r="AA110" s="3"/>
      <c r="AB110" s="3"/>
      <c r="AC110" s="3"/>
      <c r="AD110" s="3"/>
      <c r="AP110" s="3"/>
    </row>
    <row r="111" spans="1:51" hidden="1" x14ac:dyDescent="0.25">
      <c r="D111" s="3"/>
      <c r="P111" s="3"/>
      <c r="Q111" s="3"/>
      <c r="R111" s="3"/>
      <c r="S111" s="3"/>
      <c r="T111" s="3"/>
      <c r="U111" s="3"/>
      <c r="V111" s="3"/>
      <c r="W111" s="3"/>
      <c r="X111" s="3"/>
      <c r="Y111" s="3"/>
      <c r="Z111" s="3"/>
      <c r="AA111" s="3"/>
      <c r="AB111" s="3"/>
      <c r="AC111" s="3"/>
      <c r="AD111" s="3"/>
      <c r="AP111" s="3"/>
    </row>
    <row r="112" spans="1:51" hidden="1" x14ac:dyDescent="0.25">
      <c r="D112" s="3"/>
      <c r="P112" s="3"/>
      <c r="Q112" s="3"/>
      <c r="R112" s="3"/>
      <c r="S112" s="3"/>
      <c r="T112" s="3"/>
      <c r="U112" s="3"/>
      <c r="V112" s="3"/>
      <c r="W112" s="3"/>
      <c r="X112" s="3"/>
      <c r="Y112" s="3"/>
      <c r="Z112" s="3"/>
      <c r="AA112" s="3"/>
      <c r="AB112" s="3"/>
      <c r="AC112" s="3"/>
      <c r="AD112" s="3"/>
      <c r="AP112" s="3"/>
    </row>
    <row r="113" spans="4:42" hidden="1" x14ac:dyDescent="0.25">
      <c r="D113" s="3"/>
      <c r="P113" s="3"/>
      <c r="Q113" s="3"/>
      <c r="R113" s="3"/>
      <c r="S113" s="3"/>
      <c r="T113" s="3"/>
      <c r="U113" s="3"/>
      <c r="V113" s="3"/>
      <c r="W113" s="3"/>
      <c r="X113" s="3"/>
      <c r="Y113" s="3"/>
      <c r="Z113" s="3"/>
      <c r="AA113" s="3"/>
      <c r="AB113" s="3"/>
      <c r="AC113" s="3"/>
      <c r="AD113" s="3"/>
      <c r="AP113" s="3"/>
    </row>
    <row r="114" spans="4:42" hidden="1" x14ac:dyDescent="0.25">
      <c r="D114" s="3"/>
      <c r="P114" s="3"/>
      <c r="Q114" s="3"/>
      <c r="R114" s="3"/>
      <c r="S114" s="3"/>
      <c r="T114" s="3"/>
      <c r="U114" s="3"/>
      <c r="V114" s="3"/>
      <c r="W114" s="3"/>
      <c r="X114" s="3"/>
      <c r="Y114" s="3"/>
      <c r="Z114" s="3"/>
      <c r="AA114" s="3"/>
      <c r="AB114" s="3"/>
      <c r="AC114" s="3"/>
      <c r="AD114" s="3"/>
      <c r="AP114" s="3"/>
    </row>
    <row r="115" spans="4:42" hidden="1" x14ac:dyDescent="0.25">
      <c r="D115" s="3"/>
      <c r="P115" s="3"/>
      <c r="Q115" s="3"/>
      <c r="R115" s="3"/>
      <c r="S115" s="3"/>
      <c r="T115" s="3"/>
      <c r="U115" s="3"/>
      <c r="V115" s="3"/>
      <c r="W115" s="3"/>
      <c r="X115" s="3"/>
      <c r="Y115" s="3"/>
      <c r="Z115" s="3"/>
      <c r="AA115" s="3"/>
      <c r="AB115" s="3"/>
      <c r="AC115" s="3"/>
      <c r="AD115" s="3"/>
      <c r="AP115" s="3"/>
    </row>
    <row r="116" spans="4:42" hidden="1" x14ac:dyDescent="0.25">
      <c r="D116" s="3"/>
      <c r="P116" s="3"/>
      <c r="Q116" s="3"/>
      <c r="R116" s="3"/>
      <c r="S116" s="3"/>
      <c r="T116" s="3"/>
      <c r="U116" s="3"/>
      <c r="V116" s="3"/>
      <c r="W116" s="3"/>
      <c r="X116" s="3"/>
      <c r="Y116" s="3"/>
      <c r="Z116" s="3"/>
      <c r="AA116" s="3"/>
      <c r="AB116" s="3"/>
      <c r="AC116" s="3"/>
      <c r="AD116" s="3"/>
      <c r="AP116" s="3"/>
    </row>
    <row r="117" spans="4:42" hidden="1" x14ac:dyDescent="0.25">
      <c r="D117" s="3"/>
      <c r="P117" s="3"/>
      <c r="Q117" s="3"/>
      <c r="R117" s="3"/>
      <c r="S117" s="3"/>
      <c r="T117" s="3"/>
      <c r="U117" s="3"/>
      <c r="V117" s="3"/>
      <c r="W117" s="3"/>
      <c r="X117" s="3"/>
      <c r="Y117" s="3"/>
      <c r="Z117" s="3"/>
      <c r="AA117" s="3"/>
      <c r="AB117" s="3"/>
      <c r="AC117" s="3"/>
      <c r="AD117" s="3"/>
      <c r="AP117" s="3"/>
    </row>
    <row r="118" spans="4:42" hidden="1" x14ac:dyDescent="0.25">
      <c r="D118" s="3"/>
      <c r="P118" s="3"/>
      <c r="Q118" s="3"/>
      <c r="R118" s="3"/>
      <c r="S118" s="3"/>
      <c r="T118" s="3"/>
      <c r="U118" s="3"/>
      <c r="V118" s="3"/>
      <c r="W118" s="3"/>
      <c r="X118" s="3"/>
      <c r="Y118" s="3"/>
      <c r="Z118" s="3"/>
      <c r="AA118" s="3"/>
      <c r="AB118" s="3"/>
      <c r="AC118" s="3"/>
      <c r="AD118" s="3"/>
      <c r="AP118" s="3"/>
    </row>
    <row r="119" spans="4:42" hidden="1" x14ac:dyDescent="0.25">
      <c r="D119" s="3"/>
      <c r="P119" s="3"/>
      <c r="Q119" s="3"/>
      <c r="R119" s="3"/>
      <c r="S119" s="3"/>
      <c r="T119" s="3"/>
      <c r="U119" s="3"/>
      <c r="V119" s="3"/>
      <c r="W119" s="3"/>
      <c r="X119" s="3"/>
      <c r="Y119" s="3"/>
      <c r="Z119" s="3"/>
      <c r="AA119" s="3"/>
      <c r="AB119" s="3"/>
      <c r="AC119" s="3"/>
      <c r="AD119" s="3"/>
      <c r="AP119" s="3"/>
    </row>
    <row r="120" spans="4:42" hidden="1" x14ac:dyDescent="0.25">
      <c r="D120" s="3"/>
      <c r="P120" s="3"/>
      <c r="Q120" s="3"/>
      <c r="R120" s="3"/>
      <c r="S120" s="3"/>
      <c r="T120" s="3"/>
      <c r="U120" s="3"/>
      <c r="V120" s="3"/>
      <c r="W120" s="3"/>
      <c r="X120" s="3"/>
      <c r="Y120" s="3"/>
      <c r="Z120" s="3"/>
      <c r="AA120" s="3"/>
      <c r="AB120" s="3"/>
      <c r="AC120" s="3"/>
      <c r="AD120" s="3"/>
      <c r="AP120" s="3"/>
    </row>
    <row r="121" spans="4:42" hidden="1" x14ac:dyDescent="0.25">
      <c r="D121" s="3"/>
      <c r="P121" s="3"/>
      <c r="Q121" s="3"/>
      <c r="R121" s="3"/>
      <c r="S121" s="3"/>
      <c r="T121" s="3"/>
      <c r="U121" s="3"/>
      <c r="V121" s="3"/>
      <c r="W121" s="3"/>
      <c r="X121" s="3"/>
      <c r="Y121" s="3"/>
      <c r="Z121" s="3"/>
      <c r="AA121" s="3"/>
      <c r="AB121" s="3"/>
      <c r="AC121" s="3"/>
      <c r="AD121" s="3"/>
      <c r="AP121" s="3"/>
    </row>
    <row r="122" spans="4:42" hidden="1" x14ac:dyDescent="0.25">
      <c r="D122" s="3"/>
      <c r="P122" s="3"/>
      <c r="Q122" s="3"/>
      <c r="R122" s="3"/>
      <c r="S122" s="3"/>
      <c r="T122" s="3"/>
      <c r="U122" s="3"/>
      <c r="V122" s="3"/>
      <c r="W122" s="3"/>
      <c r="X122" s="3"/>
      <c r="Y122" s="3"/>
      <c r="Z122" s="3"/>
      <c r="AA122" s="3"/>
      <c r="AB122" s="3"/>
      <c r="AC122" s="3"/>
      <c r="AD122" s="3"/>
      <c r="AP122" s="3"/>
    </row>
    <row r="123" spans="4:42" hidden="1" x14ac:dyDescent="0.25">
      <c r="D123" s="3"/>
      <c r="P123" s="3"/>
      <c r="Q123" s="3"/>
      <c r="R123" s="3"/>
      <c r="S123" s="3"/>
      <c r="T123" s="3"/>
      <c r="U123" s="3"/>
      <c r="V123" s="3"/>
      <c r="W123" s="3"/>
      <c r="X123" s="3"/>
      <c r="Y123" s="3"/>
      <c r="Z123" s="3"/>
      <c r="AA123" s="3"/>
      <c r="AB123" s="3"/>
      <c r="AC123" s="3"/>
      <c r="AD123" s="3"/>
      <c r="AP123" s="3"/>
    </row>
    <row r="124" spans="4:42" hidden="1" x14ac:dyDescent="0.25">
      <c r="D124" s="3"/>
      <c r="P124" s="3"/>
      <c r="Q124" s="3"/>
      <c r="R124" s="3"/>
      <c r="S124" s="3"/>
      <c r="T124" s="3"/>
      <c r="U124" s="3"/>
      <c r="V124" s="3"/>
      <c r="W124" s="3"/>
      <c r="X124" s="3"/>
      <c r="Y124" s="3"/>
      <c r="Z124" s="3"/>
      <c r="AA124" s="3"/>
      <c r="AB124" s="3"/>
      <c r="AC124" s="3"/>
      <c r="AD124" s="3"/>
      <c r="AP124" s="3"/>
    </row>
    <row r="125" spans="4:42" hidden="1" x14ac:dyDescent="0.25">
      <c r="D125" s="3"/>
      <c r="P125" s="3"/>
      <c r="Q125" s="3"/>
      <c r="R125" s="3"/>
      <c r="S125" s="3"/>
      <c r="T125" s="3"/>
      <c r="U125" s="3"/>
      <c r="V125" s="3"/>
      <c r="W125" s="3"/>
      <c r="X125" s="3"/>
      <c r="Y125" s="3"/>
      <c r="Z125" s="3"/>
      <c r="AA125" s="3"/>
      <c r="AB125" s="3"/>
      <c r="AC125" s="3"/>
      <c r="AD125" s="3"/>
      <c r="AP125" s="3"/>
    </row>
    <row r="126" spans="4:42" hidden="1" x14ac:dyDescent="0.25">
      <c r="D126" s="3"/>
      <c r="P126" s="3"/>
      <c r="Q126" s="3"/>
      <c r="R126" s="3"/>
      <c r="S126" s="3"/>
      <c r="T126" s="3"/>
      <c r="U126" s="3"/>
      <c r="V126" s="3"/>
      <c r="W126" s="3"/>
      <c r="X126" s="3"/>
      <c r="Y126" s="3"/>
      <c r="Z126" s="3"/>
      <c r="AA126" s="3"/>
      <c r="AB126" s="3"/>
      <c r="AC126" s="3"/>
      <c r="AD126" s="3"/>
      <c r="AP126" s="3"/>
    </row>
    <row r="127" spans="4:42" hidden="1" x14ac:dyDescent="0.25">
      <c r="D127" s="3"/>
      <c r="P127" s="3"/>
      <c r="Q127" s="3"/>
      <c r="R127" s="3"/>
      <c r="S127" s="3"/>
      <c r="T127" s="3"/>
      <c r="U127" s="3"/>
      <c r="V127" s="3"/>
      <c r="W127" s="3"/>
      <c r="X127" s="3"/>
      <c r="Y127" s="3"/>
      <c r="Z127" s="3"/>
      <c r="AA127" s="3"/>
      <c r="AB127" s="3"/>
      <c r="AC127" s="3"/>
      <c r="AD127" s="3"/>
      <c r="AP127" s="3"/>
    </row>
    <row r="128" spans="4:42" hidden="1" x14ac:dyDescent="0.25">
      <c r="D128" s="3"/>
      <c r="P128" s="3"/>
      <c r="Q128" s="3"/>
      <c r="R128" s="3"/>
      <c r="S128" s="3"/>
      <c r="T128" s="3"/>
      <c r="U128" s="3"/>
      <c r="V128" s="3"/>
      <c r="W128" s="3"/>
      <c r="X128" s="3"/>
      <c r="Y128" s="3"/>
      <c r="Z128" s="3"/>
      <c r="AA128" s="3"/>
      <c r="AB128" s="3"/>
      <c r="AC128" s="3"/>
      <c r="AD128" s="3"/>
      <c r="AP128" s="3"/>
    </row>
    <row r="129" spans="4:42" hidden="1" x14ac:dyDescent="0.25">
      <c r="D129" s="3"/>
      <c r="P129" s="3"/>
      <c r="Q129" s="3"/>
      <c r="R129" s="3"/>
      <c r="S129" s="3"/>
      <c r="T129" s="3"/>
      <c r="U129" s="3"/>
      <c r="V129" s="3"/>
      <c r="W129" s="3"/>
      <c r="X129" s="3"/>
      <c r="Y129" s="3"/>
      <c r="Z129" s="3"/>
      <c r="AA129" s="3"/>
      <c r="AB129" s="3"/>
      <c r="AC129" s="3"/>
      <c r="AD129" s="3"/>
      <c r="AP129" s="3"/>
    </row>
    <row r="130" spans="4:42" hidden="1" x14ac:dyDescent="0.25">
      <c r="D130" s="3"/>
      <c r="P130" s="3"/>
      <c r="Q130" s="3"/>
      <c r="R130" s="3"/>
      <c r="S130" s="3"/>
      <c r="T130" s="3"/>
      <c r="U130" s="3"/>
      <c r="V130" s="3"/>
      <c r="W130" s="3"/>
      <c r="X130" s="3"/>
      <c r="Y130" s="3"/>
      <c r="Z130" s="3"/>
      <c r="AA130" s="3"/>
      <c r="AB130" s="3"/>
      <c r="AC130" s="3"/>
      <c r="AD130" s="3"/>
      <c r="AP130" s="3"/>
    </row>
    <row r="131" spans="4:42" hidden="1" x14ac:dyDescent="0.25">
      <c r="D131" s="3"/>
      <c r="P131" s="3"/>
      <c r="Q131" s="3"/>
      <c r="R131" s="3"/>
      <c r="S131" s="3"/>
      <c r="T131" s="3"/>
      <c r="U131" s="3"/>
      <c r="V131" s="3"/>
      <c r="W131" s="3"/>
      <c r="X131" s="3"/>
      <c r="Y131" s="3"/>
      <c r="Z131" s="3"/>
      <c r="AA131" s="3"/>
      <c r="AB131" s="3"/>
      <c r="AC131" s="3"/>
      <c r="AD131" s="3"/>
      <c r="AP131" s="3"/>
    </row>
    <row r="132" spans="4:42" hidden="1" x14ac:dyDescent="0.25">
      <c r="D132" s="3"/>
      <c r="P132" s="3"/>
      <c r="Q132" s="3"/>
      <c r="R132" s="3"/>
      <c r="S132" s="3"/>
      <c r="T132" s="3"/>
      <c r="U132" s="3"/>
      <c r="V132" s="3"/>
      <c r="W132" s="3"/>
      <c r="X132" s="3"/>
      <c r="Y132" s="3"/>
      <c r="Z132" s="3"/>
      <c r="AA132" s="3"/>
      <c r="AB132" s="3"/>
      <c r="AC132" s="3"/>
      <c r="AD132" s="3"/>
      <c r="AP132" s="3"/>
    </row>
    <row r="133" spans="4:42" hidden="1" x14ac:dyDescent="0.25">
      <c r="D133" s="3"/>
      <c r="P133" s="3"/>
      <c r="Q133" s="3"/>
      <c r="R133" s="3"/>
      <c r="S133" s="3"/>
      <c r="T133" s="3"/>
      <c r="U133" s="3"/>
      <c r="V133" s="3"/>
      <c r="W133" s="3"/>
      <c r="X133" s="3"/>
      <c r="Y133" s="3"/>
      <c r="Z133" s="3"/>
      <c r="AA133" s="3"/>
      <c r="AB133" s="3"/>
      <c r="AC133" s="3"/>
      <c r="AD133" s="3"/>
      <c r="AP133" s="3"/>
    </row>
    <row r="134" spans="4:42" hidden="1" x14ac:dyDescent="0.25">
      <c r="D134" s="3"/>
      <c r="P134" s="3"/>
      <c r="Q134" s="3"/>
      <c r="R134" s="3"/>
      <c r="S134" s="3"/>
      <c r="T134" s="3"/>
      <c r="U134" s="3"/>
      <c r="V134" s="3"/>
      <c r="W134" s="3"/>
      <c r="X134" s="3"/>
      <c r="Y134" s="3"/>
      <c r="Z134" s="3"/>
      <c r="AA134" s="3"/>
      <c r="AB134" s="3"/>
      <c r="AC134" s="3"/>
      <c r="AD134" s="3"/>
      <c r="AP134" s="3"/>
    </row>
    <row r="135" spans="4:42" hidden="1" x14ac:dyDescent="0.25">
      <c r="D135" s="3"/>
      <c r="P135" s="3"/>
      <c r="Q135" s="3"/>
      <c r="R135" s="3"/>
      <c r="S135" s="3"/>
      <c r="T135" s="3"/>
      <c r="U135" s="3"/>
      <c r="V135" s="3"/>
      <c r="W135" s="3"/>
      <c r="X135" s="3"/>
      <c r="Y135" s="3"/>
      <c r="Z135" s="3"/>
      <c r="AA135" s="3"/>
      <c r="AB135" s="3"/>
      <c r="AC135" s="3"/>
      <c r="AD135" s="3"/>
      <c r="AP135" s="3"/>
    </row>
    <row r="136" spans="4:42" hidden="1" x14ac:dyDescent="0.25">
      <c r="D136" s="3"/>
      <c r="P136" s="3"/>
      <c r="Q136" s="3"/>
      <c r="R136" s="3"/>
      <c r="S136" s="3"/>
      <c r="T136" s="3"/>
      <c r="U136" s="3"/>
      <c r="V136" s="3"/>
      <c r="W136" s="3"/>
      <c r="X136" s="3"/>
      <c r="Y136" s="3"/>
      <c r="Z136" s="3"/>
      <c r="AA136" s="3"/>
      <c r="AB136" s="3"/>
      <c r="AC136" s="3"/>
      <c r="AD136" s="3"/>
      <c r="AP136" s="3"/>
    </row>
    <row r="137" spans="4:42" hidden="1" x14ac:dyDescent="0.25">
      <c r="D137" s="3"/>
      <c r="P137" s="3"/>
      <c r="Q137" s="3"/>
      <c r="R137" s="3"/>
      <c r="S137" s="3"/>
      <c r="T137" s="3"/>
      <c r="U137" s="3"/>
      <c r="V137" s="3"/>
      <c r="W137" s="3"/>
      <c r="X137" s="3"/>
      <c r="Y137" s="3"/>
      <c r="Z137" s="3"/>
      <c r="AA137" s="3"/>
      <c r="AB137" s="3"/>
      <c r="AC137" s="3"/>
      <c r="AD137" s="3"/>
      <c r="AP137" s="3"/>
    </row>
    <row r="138" spans="4:42" hidden="1" x14ac:dyDescent="0.25">
      <c r="D138" s="3"/>
      <c r="P138" s="3"/>
      <c r="Q138" s="3"/>
      <c r="R138" s="3"/>
      <c r="S138" s="3"/>
      <c r="T138" s="3"/>
      <c r="U138" s="3"/>
      <c r="V138" s="3"/>
      <c r="W138" s="3"/>
      <c r="X138" s="3"/>
      <c r="Y138" s="3"/>
      <c r="Z138" s="3"/>
      <c r="AA138" s="3"/>
      <c r="AB138" s="3"/>
      <c r="AC138" s="3"/>
      <c r="AD138" s="3"/>
      <c r="AP138" s="3"/>
    </row>
    <row r="139" spans="4:42" hidden="1" x14ac:dyDescent="0.25">
      <c r="D139" s="3"/>
      <c r="P139" s="3"/>
      <c r="Q139" s="3"/>
      <c r="R139" s="3"/>
      <c r="S139" s="3"/>
      <c r="T139" s="3"/>
      <c r="U139" s="3"/>
      <c r="V139" s="3"/>
      <c r="W139" s="3"/>
      <c r="X139" s="3"/>
      <c r="Y139" s="3"/>
      <c r="Z139" s="3"/>
      <c r="AA139" s="3"/>
      <c r="AB139" s="3"/>
      <c r="AC139" s="3"/>
      <c r="AD139" s="3"/>
      <c r="AP139" s="3"/>
    </row>
    <row r="140" spans="4:42" hidden="1" x14ac:dyDescent="0.25">
      <c r="D140" s="3"/>
      <c r="P140" s="3"/>
      <c r="Q140" s="3"/>
      <c r="R140" s="3"/>
      <c r="S140" s="3"/>
      <c r="T140" s="3"/>
      <c r="U140" s="3"/>
      <c r="V140" s="3"/>
      <c r="W140" s="3"/>
      <c r="X140" s="3"/>
      <c r="Y140" s="3"/>
      <c r="Z140" s="3"/>
      <c r="AA140" s="3"/>
      <c r="AB140" s="3"/>
      <c r="AC140" s="3"/>
      <c r="AD140" s="3"/>
      <c r="AP140" s="3"/>
    </row>
    <row r="141" spans="4:42" hidden="1" x14ac:dyDescent="0.25">
      <c r="D141" s="3"/>
      <c r="P141" s="3"/>
      <c r="Q141" s="3"/>
      <c r="R141" s="3"/>
      <c r="S141" s="3"/>
      <c r="T141" s="3"/>
      <c r="U141" s="3"/>
      <c r="V141" s="3"/>
      <c r="W141" s="3"/>
      <c r="X141" s="3"/>
      <c r="Y141" s="3"/>
      <c r="Z141" s="3"/>
      <c r="AA141" s="3"/>
      <c r="AB141" s="3"/>
      <c r="AC141" s="3"/>
      <c r="AD141" s="3"/>
      <c r="AP141" s="3"/>
    </row>
    <row r="142" spans="4:42" hidden="1" x14ac:dyDescent="0.25">
      <c r="D142" s="3"/>
      <c r="P142" s="3"/>
      <c r="Q142" s="3"/>
      <c r="R142" s="3"/>
      <c r="S142" s="3"/>
      <c r="T142" s="3"/>
      <c r="U142" s="3"/>
      <c r="V142" s="3"/>
      <c r="W142" s="3"/>
      <c r="X142" s="3"/>
      <c r="Y142" s="3"/>
      <c r="Z142" s="3"/>
      <c r="AA142" s="3"/>
      <c r="AB142" s="3"/>
      <c r="AC142" s="3"/>
      <c r="AD142" s="3"/>
      <c r="AP142" s="3"/>
    </row>
    <row r="143" spans="4:42" hidden="1" x14ac:dyDescent="0.25">
      <c r="D143" s="3"/>
      <c r="P143" s="3"/>
      <c r="Q143" s="3"/>
      <c r="R143" s="3"/>
      <c r="S143" s="3"/>
      <c r="T143" s="3"/>
      <c r="U143" s="3"/>
      <c r="V143" s="3"/>
      <c r="W143" s="3"/>
      <c r="X143" s="3"/>
      <c r="Y143" s="3"/>
      <c r="Z143" s="3"/>
      <c r="AA143" s="3"/>
      <c r="AB143" s="3"/>
      <c r="AC143" s="3"/>
      <c r="AD143" s="3"/>
      <c r="AP143" s="3"/>
    </row>
    <row r="144" spans="4:42" hidden="1" x14ac:dyDescent="0.25">
      <c r="D144" s="3"/>
      <c r="P144" s="3"/>
      <c r="Q144" s="3"/>
      <c r="R144" s="3"/>
      <c r="S144" s="3"/>
      <c r="T144" s="3"/>
      <c r="U144" s="3"/>
      <c r="V144" s="3"/>
      <c r="W144" s="3"/>
      <c r="X144" s="3"/>
      <c r="Y144" s="3"/>
      <c r="Z144" s="3"/>
      <c r="AA144" s="3"/>
      <c r="AB144" s="3"/>
      <c r="AC144" s="3"/>
      <c r="AD144" s="3"/>
      <c r="AP144" s="3"/>
    </row>
    <row r="145" spans="4:42" hidden="1" x14ac:dyDescent="0.25">
      <c r="D145" s="3"/>
      <c r="P145" s="3"/>
      <c r="Q145" s="3"/>
      <c r="R145" s="3"/>
      <c r="S145" s="3"/>
      <c r="T145" s="3"/>
      <c r="U145" s="3"/>
      <c r="V145" s="3"/>
      <c r="W145" s="3"/>
      <c r="X145" s="3"/>
      <c r="Y145" s="3"/>
      <c r="Z145" s="3"/>
      <c r="AA145" s="3"/>
      <c r="AB145" s="3"/>
      <c r="AC145" s="3"/>
      <c r="AD145" s="3"/>
      <c r="AP145" s="3"/>
    </row>
    <row r="146" spans="4:42" hidden="1" x14ac:dyDescent="0.25">
      <c r="D146" s="3"/>
      <c r="P146" s="3"/>
      <c r="Q146" s="3"/>
      <c r="R146" s="3"/>
      <c r="S146" s="3"/>
      <c r="T146" s="3"/>
      <c r="U146" s="3"/>
      <c r="V146" s="3"/>
      <c r="W146" s="3"/>
      <c r="X146" s="3"/>
      <c r="Y146" s="3"/>
      <c r="Z146" s="3"/>
      <c r="AA146" s="3"/>
      <c r="AB146" s="3"/>
      <c r="AC146" s="3"/>
      <c r="AD146" s="3"/>
      <c r="AP146" s="3"/>
    </row>
    <row r="147" spans="4:42" hidden="1" x14ac:dyDescent="0.25">
      <c r="D147" s="3"/>
      <c r="P147" s="3"/>
      <c r="Q147" s="3"/>
      <c r="R147" s="3"/>
      <c r="S147" s="3"/>
      <c r="T147" s="3"/>
      <c r="U147" s="3"/>
      <c r="V147" s="3"/>
      <c r="W147" s="3"/>
      <c r="X147" s="3"/>
      <c r="Y147" s="3"/>
      <c r="Z147" s="3"/>
      <c r="AA147" s="3"/>
      <c r="AB147" s="3"/>
      <c r="AC147" s="3"/>
      <c r="AD147" s="3"/>
      <c r="AP147" s="3"/>
    </row>
    <row r="148" spans="4:42" hidden="1" x14ac:dyDescent="0.25">
      <c r="D148" s="3"/>
      <c r="P148" s="3"/>
      <c r="Q148" s="3"/>
      <c r="R148" s="3"/>
      <c r="S148" s="3"/>
      <c r="T148" s="3"/>
      <c r="U148" s="3"/>
      <c r="V148" s="3"/>
      <c r="W148" s="3"/>
      <c r="X148" s="3"/>
      <c r="Y148" s="3"/>
      <c r="Z148" s="3"/>
      <c r="AA148" s="3"/>
      <c r="AB148" s="3"/>
      <c r="AC148" s="3"/>
      <c r="AD148" s="3"/>
      <c r="AP148" s="3"/>
    </row>
    <row r="149" spans="4:42" hidden="1" x14ac:dyDescent="0.25">
      <c r="D149" s="3"/>
      <c r="P149" s="3"/>
      <c r="Q149" s="3"/>
      <c r="R149" s="3"/>
      <c r="S149" s="3"/>
      <c r="T149" s="3"/>
      <c r="U149" s="3"/>
      <c r="V149" s="3"/>
      <c r="W149" s="3"/>
      <c r="X149" s="3"/>
      <c r="Y149" s="3"/>
      <c r="Z149" s="3"/>
      <c r="AA149" s="3"/>
      <c r="AB149" s="3"/>
      <c r="AC149" s="3"/>
      <c r="AD149" s="3"/>
      <c r="AP149" s="3"/>
    </row>
    <row r="150" spans="4:42" hidden="1" x14ac:dyDescent="0.25">
      <c r="D150" s="3"/>
      <c r="P150" s="3"/>
      <c r="Q150" s="3"/>
      <c r="R150" s="3"/>
      <c r="S150" s="3"/>
      <c r="T150" s="3"/>
      <c r="U150" s="3"/>
      <c r="V150" s="3"/>
      <c r="W150" s="3"/>
      <c r="X150" s="3"/>
      <c r="Y150" s="3"/>
      <c r="Z150" s="3"/>
      <c r="AA150" s="3"/>
      <c r="AB150" s="3"/>
      <c r="AC150" s="3"/>
      <c r="AD150" s="3"/>
      <c r="AP150" s="3"/>
    </row>
    <row r="151" spans="4:42" hidden="1" x14ac:dyDescent="0.25">
      <c r="D151" s="3"/>
      <c r="P151" s="3"/>
      <c r="Q151" s="3"/>
      <c r="R151" s="3"/>
      <c r="S151" s="3"/>
      <c r="T151" s="3"/>
      <c r="U151" s="3"/>
      <c r="V151" s="3"/>
      <c r="W151" s="3"/>
      <c r="X151" s="3"/>
      <c r="Y151" s="3"/>
      <c r="Z151" s="3"/>
      <c r="AA151" s="3"/>
      <c r="AB151" s="3"/>
      <c r="AC151" s="3"/>
      <c r="AD151" s="3"/>
      <c r="AP151" s="3"/>
    </row>
    <row r="152" spans="4:42" hidden="1" x14ac:dyDescent="0.25">
      <c r="D152" s="3"/>
      <c r="P152" s="3"/>
      <c r="Q152" s="3"/>
      <c r="R152" s="3"/>
      <c r="S152" s="3"/>
      <c r="T152" s="3"/>
      <c r="U152" s="3"/>
      <c r="V152" s="3"/>
      <c r="W152" s="3"/>
      <c r="X152" s="3"/>
      <c r="Y152" s="3"/>
      <c r="Z152" s="3"/>
      <c r="AA152" s="3"/>
      <c r="AB152" s="3"/>
      <c r="AC152" s="3"/>
      <c r="AD152" s="3"/>
      <c r="AP152" s="3"/>
    </row>
    <row r="153" spans="4:42" hidden="1" x14ac:dyDescent="0.25">
      <c r="D153" s="3"/>
      <c r="P153" s="3"/>
      <c r="Q153" s="3"/>
      <c r="R153" s="3"/>
      <c r="S153" s="3"/>
      <c r="T153" s="3"/>
      <c r="U153" s="3"/>
      <c r="V153" s="3"/>
      <c r="W153" s="3"/>
      <c r="X153" s="3"/>
      <c r="Y153" s="3"/>
      <c r="Z153" s="3"/>
      <c r="AA153" s="3"/>
      <c r="AB153" s="3"/>
      <c r="AC153" s="3"/>
      <c r="AD153" s="3"/>
      <c r="AP153" s="3"/>
    </row>
    <row r="154" spans="4:42" hidden="1" x14ac:dyDescent="0.25">
      <c r="D154" s="3"/>
      <c r="P154" s="3"/>
      <c r="Q154" s="3"/>
      <c r="R154" s="3"/>
      <c r="S154" s="3"/>
      <c r="T154" s="3"/>
      <c r="U154" s="3"/>
      <c r="V154" s="3"/>
      <c r="W154" s="3"/>
      <c r="X154" s="3"/>
      <c r="Y154" s="3"/>
      <c r="Z154" s="3"/>
      <c r="AA154" s="3"/>
      <c r="AB154" s="3"/>
      <c r="AC154" s="3"/>
      <c r="AD154" s="3"/>
      <c r="AP154" s="3"/>
    </row>
    <row r="155" spans="4:42" hidden="1" x14ac:dyDescent="0.25">
      <c r="D155" s="3"/>
      <c r="P155" s="3"/>
      <c r="Q155" s="3"/>
      <c r="R155" s="3"/>
      <c r="S155" s="3"/>
      <c r="T155" s="3"/>
      <c r="U155" s="3"/>
      <c r="V155" s="3"/>
      <c r="W155" s="3"/>
      <c r="X155" s="3"/>
      <c r="Y155" s="3"/>
      <c r="Z155" s="3"/>
      <c r="AA155" s="3"/>
      <c r="AB155" s="3"/>
      <c r="AC155" s="3"/>
      <c r="AD155" s="3"/>
      <c r="AP155" s="3"/>
    </row>
    <row r="156" spans="4:42" hidden="1" x14ac:dyDescent="0.25">
      <c r="D156" s="3"/>
      <c r="P156" s="3"/>
      <c r="Q156" s="3"/>
      <c r="R156" s="3"/>
      <c r="S156" s="3"/>
      <c r="T156" s="3"/>
      <c r="U156" s="3"/>
      <c r="V156" s="3"/>
      <c r="W156" s="3"/>
      <c r="X156" s="3"/>
      <c r="Y156" s="3"/>
      <c r="Z156" s="3"/>
      <c r="AA156" s="3"/>
      <c r="AB156" s="3"/>
      <c r="AC156" s="3"/>
      <c r="AD156" s="3"/>
      <c r="AP156" s="3"/>
    </row>
    <row r="157" spans="4:42" hidden="1" x14ac:dyDescent="0.25">
      <c r="D157" s="3"/>
      <c r="P157" s="3"/>
      <c r="Q157" s="3"/>
      <c r="R157" s="3"/>
      <c r="S157" s="3"/>
      <c r="T157" s="3"/>
      <c r="U157" s="3"/>
      <c r="V157" s="3"/>
      <c r="W157" s="3"/>
      <c r="X157" s="3"/>
      <c r="Y157" s="3"/>
      <c r="Z157" s="3"/>
      <c r="AA157" s="3"/>
      <c r="AB157" s="3"/>
      <c r="AC157" s="3"/>
      <c r="AD157" s="3"/>
      <c r="AP157" s="3"/>
    </row>
    <row r="158" spans="4:42" hidden="1" x14ac:dyDescent="0.25">
      <c r="D158" s="3"/>
      <c r="P158" s="3"/>
      <c r="Q158" s="3"/>
      <c r="R158" s="3"/>
      <c r="S158" s="3"/>
      <c r="T158" s="3"/>
      <c r="U158" s="3"/>
      <c r="V158" s="3"/>
      <c r="W158" s="3"/>
      <c r="X158" s="3"/>
      <c r="Y158" s="3"/>
      <c r="Z158" s="3"/>
      <c r="AA158" s="3"/>
      <c r="AB158" s="3"/>
      <c r="AC158" s="3"/>
      <c r="AD158" s="3"/>
      <c r="AP158" s="3"/>
    </row>
    <row r="159" spans="4:42" hidden="1" x14ac:dyDescent="0.25">
      <c r="D159" s="3"/>
      <c r="P159" s="3"/>
      <c r="Q159" s="3"/>
      <c r="R159" s="3"/>
      <c r="S159" s="3"/>
      <c r="T159" s="3"/>
      <c r="U159" s="3"/>
      <c r="V159" s="3"/>
      <c r="W159" s="3"/>
      <c r="X159" s="3"/>
      <c r="Y159" s="3"/>
      <c r="Z159" s="3"/>
      <c r="AA159" s="3"/>
      <c r="AB159" s="3"/>
      <c r="AC159" s="3"/>
      <c r="AD159" s="3"/>
      <c r="AP159" s="3"/>
    </row>
    <row r="160" spans="4:42" hidden="1" x14ac:dyDescent="0.25">
      <c r="D160" s="3"/>
      <c r="P160" s="3"/>
      <c r="Q160" s="3"/>
      <c r="R160" s="3"/>
      <c r="S160" s="3"/>
      <c r="T160" s="3"/>
      <c r="U160" s="3"/>
      <c r="V160" s="3"/>
      <c r="W160" s="3"/>
      <c r="X160" s="3"/>
      <c r="Y160" s="3"/>
      <c r="Z160" s="3"/>
      <c r="AA160" s="3"/>
      <c r="AB160" s="3"/>
      <c r="AC160" s="3"/>
      <c r="AD160" s="3"/>
      <c r="AP160" s="3"/>
    </row>
    <row r="161" spans="4:42" hidden="1" x14ac:dyDescent="0.25">
      <c r="D161" s="3"/>
      <c r="P161" s="3"/>
      <c r="Q161" s="3"/>
      <c r="R161" s="3"/>
      <c r="S161" s="3"/>
      <c r="T161" s="3"/>
      <c r="U161" s="3"/>
      <c r="V161" s="3"/>
      <c r="W161" s="3"/>
      <c r="X161" s="3"/>
      <c r="Y161" s="3"/>
      <c r="Z161" s="3"/>
      <c r="AA161" s="3"/>
      <c r="AB161" s="3"/>
      <c r="AC161" s="3"/>
      <c r="AD161" s="3"/>
      <c r="AP161" s="3"/>
    </row>
    <row r="162" spans="4:42" hidden="1" x14ac:dyDescent="0.25">
      <c r="D162" s="3"/>
      <c r="P162" s="3"/>
      <c r="Q162" s="3"/>
      <c r="R162" s="3"/>
      <c r="S162" s="3"/>
      <c r="T162" s="3"/>
      <c r="U162" s="3"/>
      <c r="V162" s="3"/>
      <c r="W162" s="3"/>
      <c r="X162" s="3"/>
      <c r="Y162" s="3"/>
      <c r="Z162" s="3"/>
      <c r="AA162" s="3"/>
      <c r="AB162" s="3"/>
      <c r="AC162" s="3"/>
      <c r="AD162" s="3"/>
      <c r="AP162" s="3"/>
    </row>
    <row r="163" spans="4:42" hidden="1" x14ac:dyDescent="0.25">
      <c r="D163" s="3"/>
      <c r="P163" s="3"/>
      <c r="Q163" s="3"/>
      <c r="R163" s="3"/>
      <c r="S163" s="3"/>
      <c r="T163" s="3"/>
      <c r="U163" s="3"/>
      <c r="V163" s="3"/>
      <c r="W163" s="3"/>
      <c r="X163" s="3"/>
      <c r="Y163" s="3"/>
      <c r="Z163" s="3"/>
      <c r="AA163" s="3"/>
      <c r="AB163" s="3"/>
      <c r="AC163" s="3"/>
      <c r="AD163" s="3"/>
      <c r="AP163" s="3"/>
    </row>
    <row r="164" spans="4:42" hidden="1" x14ac:dyDescent="0.25">
      <c r="D164" s="3"/>
      <c r="P164" s="3"/>
      <c r="Q164" s="3"/>
      <c r="R164" s="3"/>
      <c r="S164" s="3"/>
      <c r="T164" s="3"/>
      <c r="U164" s="3"/>
      <c r="V164" s="3"/>
      <c r="W164" s="3"/>
      <c r="X164" s="3"/>
      <c r="Y164" s="3"/>
      <c r="Z164" s="3"/>
      <c r="AA164" s="3"/>
      <c r="AB164" s="3"/>
      <c r="AC164" s="3"/>
      <c r="AD164" s="3"/>
      <c r="AP164" s="3"/>
    </row>
    <row r="165" spans="4:42" hidden="1" x14ac:dyDescent="0.25">
      <c r="D165" s="3"/>
      <c r="P165" s="3"/>
      <c r="Q165" s="3"/>
      <c r="R165" s="3"/>
      <c r="S165" s="3"/>
      <c r="T165" s="3"/>
      <c r="U165" s="3"/>
      <c r="V165" s="3"/>
      <c r="W165" s="3"/>
      <c r="X165" s="3"/>
      <c r="Y165" s="3"/>
      <c r="Z165" s="3"/>
      <c r="AA165" s="3"/>
      <c r="AB165" s="3"/>
      <c r="AC165" s="3"/>
      <c r="AD165" s="3"/>
      <c r="AP165" s="3"/>
    </row>
    <row r="166" spans="4:42" hidden="1" x14ac:dyDescent="0.25">
      <c r="D166" s="3"/>
      <c r="P166" s="3"/>
      <c r="Q166" s="3"/>
      <c r="R166" s="3"/>
      <c r="S166" s="3"/>
      <c r="T166" s="3"/>
      <c r="U166" s="3"/>
      <c r="V166" s="3"/>
      <c r="W166" s="3"/>
      <c r="X166" s="3"/>
      <c r="Y166" s="3"/>
      <c r="Z166" s="3"/>
      <c r="AA166" s="3"/>
      <c r="AB166" s="3"/>
      <c r="AC166" s="3"/>
      <c r="AD166" s="3"/>
      <c r="AP166" s="3"/>
    </row>
    <row r="167" spans="4:42" hidden="1" x14ac:dyDescent="0.25">
      <c r="D167" s="3"/>
      <c r="P167" s="3"/>
      <c r="Q167" s="3"/>
      <c r="R167" s="3"/>
      <c r="S167" s="3"/>
      <c r="T167" s="3"/>
      <c r="U167" s="3"/>
      <c r="V167" s="3"/>
      <c r="W167" s="3"/>
      <c r="X167" s="3"/>
      <c r="Y167" s="3"/>
      <c r="Z167" s="3"/>
      <c r="AA167" s="3"/>
      <c r="AB167" s="3"/>
      <c r="AC167" s="3"/>
      <c r="AD167" s="3"/>
      <c r="AP167" s="3"/>
    </row>
    <row r="168" spans="4:42" hidden="1" x14ac:dyDescent="0.25">
      <c r="D168" s="3"/>
      <c r="P168" s="3"/>
      <c r="Q168" s="3"/>
      <c r="R168" s="3"/>
      <c r="S168" s="3"/>
      <c r="T168" s="3"/>
      <c r="U168" s="3"/>
      <c r="V168" s="3"/>
      <c r="W168" s="3"/>
      <c r="X168" s="3"/>
      <c r="Y168" s="3"/>
      <c r="Z168" s="3"/>
      <c r="AA168" s="3"/>
      <c r="AB168" s="3"/>
      <c r="AC168" s="3"/>
      <c r="AD168" s="3"/>
      <c r="AP168" s="3"/>
    </row>
    <row r="169" spans="4:42" hidden="1" x14ac:dyDescent="0.25">
      <c r="D169" s="3"/>
      <c r="P169" s="3"/>
      <c r="Q169" s="3"/>
      <c r="R169" s="3"/>
      <c r="S169" s="3"/>
      <c r="T169" s="3"/>
      <c r="U169" s="3"/>
      <c r="V169" s="3"/>
      <c r="W169" s="3"/>
      <c r="X169" s="3"/>
      <c r="Y169" s="3"/>
      <c r="Z169" s="3"/>
      <c r="AA169" s="3"/>
      <c r="AB169" s="3"/>
      <c r="AC169" s="3"/>
      <c r="AD169" s="3"/>
      <c r="AP169" s="3"/>
    </row>
    <row r="170" spans="4:42" hidden="1" x14ac:dyDescent="0.25">
      <c r="D170" s="3"/>
      <c r="P170" s="3"/>
      <c r="Q170" s="3"/>
      <c r="R170" s="3"/>
      <c r="S170" s="3"/>
      <c r="T170" s="3"/>
      <c r="U170" s="3"/>
      <c r="V170" s="3"/>
      <c r="W170" s="3"/>
      <c r="X170" s="3"/>
      <c r="Y170" s="3"/>
      <c r="Z170" s="3"/>
      <c r="AA170" s="3"/>
      <c r="AB170" s="3"/>
      <c r="AC170" s="3"/>
      <c r="AD170" s="3"/>
      <c r="AP170" s="3"/>
    </row>
    <row r="171" spans="4:42" hidden="1" x14ac:dyDescent="0.25">
      <c r="D171" s="3"/>
      <c r="P171" s="3"/>
      <c r="Q171" s="3"/>
      <c r="R171" s="3"/>
      <c r="S171" s="3"/>
      <c r="T171" s="3"/>
      <c r="U171" s="3"/>
      <c r="V171" s="3"/>
      <c r="W171" s="3"/>
      <c r="X171" s="3"/>
      <c r="Y171" s="3"/>
      <c r="Z171" s="3"/>
      <c r="AA171" s="3"/>
      <c r="AB171" s="3"/>
      <c r="AC171" s="3"/>
      <c r="AD171" s="3"/>
      <c r="AP171" s="3"/>
    </row>
    <row r="172" spans="4:42" hidden="1" x14ac:dyDescent="0.25">
      <c r="D172" s="3"/>
      <c r="P172" s="3"/>
      <c r="Q172" s="3"/>
      <c r="R172" s="3"/>
      <c r="S172" s="3"/>
      <c r="T172" s="3"/>
      <c r="U172" s="3"/>
      <c r="V172" s="3"/>
      <c r="W172" s="3"/>
      <c r="X172" s="3"/>
      <c r="Y172" s="3"/>
      <c r="Z172" s="3"/>
      <c r="AA172" s="3"/>
      <c r="AB172" s="3"/>
      <c r="AC172" s="3"/>
      <c r="AD172" s="3"/>
      <c r="AP172" s="3"/>
    </row>
    <row r="173" spans="4:42" hidden="1" x14ac:dyDescent="0.25">
      <c r="D173" s="3"/>
      <c r="P173" s="3"/>
      <c r="Q173" s="3"/>
      <c r="R173" s="3"/>
      <c r="S173" s="3"/>
      <c r="T173" s="3"/>
      <c r="U173" s="3"/>
      <c r="V173" s="3"/>
      <c r="W173" s="3"/>
      <c r="X173" s="3"/>
      <c r="Y173" s="3"/>
      <c r="Z173" s="3"/>
      <c r="AA173" s="3"/>
      <c r="AB173" s="3"/>
      <c r="AC173" s="3"/>
      <c r="AD173" s="3"/>
      <c r="AP173" s="3"/>
    </row>
    <row r="174" spans="4:42" hidden="1" x14ac:dyDescent="0.25">
      <c r="D174" s="3"/>
      <c r="P174" s="3"/>
      <c r="Q174" s="3"/>
      <c r="R174" s="3"/>
      <c r="S174" s="3"/>
      <c r="T174" s="3"/>
      <c r="U174" s="3"/>
      <c r="V174" s="3"/>
      <c r="W174" s="3"/>
      <c r="X174" s="3"/>
      <c r="Y174" s="3"/>
      <c r="Z174" s="3"/>
      <c r="AA174" s="3"/>
      <c r="AB174" s="3"/>
      <c r="AC174" s="3"/>
      <c r="AD174" s="3"/>
      <c r="AP174" s="3"/>
    </row>
    <row r="175" spans="4:42" hidden="1" x14ac:dyDescent="0.25">
      <c r="P175" s="3"/>
      <c r="Q175" s="3"/>
      <c r="R175" s="3"/>
      <c r="S175" s="3"/>
      <c r="T175" s="3"/>
      <c r="U175" s="3"/>
      <c r="V175" s="3"/>
      <c r="W175" s="3"/>
      <c r="X175" s="3"/>
      <c r="Y175" s="3"/>
      <c r="Z175" s="3"/>
      <c r="AA175" s="3"/>
      <c r="AB175" s="3"/>
      <c r="AC175" s="3"/>
      <c r="AD175" s="3"/>
      <c r="AP175" s="3"/>
    </row>
    <row r="176" spans="4:42" hidden="1" x14ac:dyDescent="0.25">
      <c r="P176" s="3"/>
      <c r="Q176" s="3"/>
      <c r="R176" s="3"/>
      <c r="S176" s="3"/>
      <c r="T176" s="3"/>
      <c r="U176" s="3"/>
      <c r="V176" s="3"/>
      <c r="W176" s="3"/>
      <c r="X176" s="3"/>
      <c r="Y176" s="3"/>
      <c r="Z176" s="3"/>
      <c r="AA176" s="3"/>
      <c r="AB176" s="3"/>
      <c r="AC176" s="3"/>
      <c r="AD176" s="3"/>
      <c r="AP176" s="3"/>
    </row>
    <row r="177" spans="16:42" hidden="1" x14ac:dyDescent="0.25">
      <c r="P177" s="3"/>
      <c r="Q177" s="3"/>
      <c r="R177" s="3"/>
      <c r="S177" s="3"/>
      <c r="T177" s="3"/>
      <c r="U177" s="3"/>
      <c r="V177" s="3"/>
      <c r="W177" s="3"/>
      <c r="X177" s="3"/>
      <c r="Y177" s="3"/>
      <c r="Z177" s="3"/>
      <c r="AA177" s="3"/>
      <c r="AB177" s="3"/>
      <c r="AC177" s="3"/>
      <c r="AD177" s="3"/>
      <c r="AP177" s="3"/>
    </row>
    <row r="178" spans="16:42" hidden="1" x14ac:dyDescent="0.25">
      <c r="P178" s="3"/>
      <c r="Q178" s="3"/>
      <c r="R178" s="3"/>
      <c r="S178" s="3"/>
      <c r="T178" s="3"/>
      <c r="U178" s="3"/>
      <c r="V178" s="3"/>
      <c r="W178" s="3"/>
      <c r="X178" s="3"/>
      <c r="Y178" s="3"/>
      <c r="Z178" s="3"/>
      <c r="AA178" s="3"/>
      <c r="AB178" s="3"/>
      <c r="AC178" s="3"/>
      <c r="AD178" s="3"/>
      <c r="AP178" s="3"/>
    </row>
    <row r="179" spans="16:42" hidden="1" x14ac:dyDescent="0.25">
      <c r="P179" s="3"/>
      <c r="Q179" s="3"/>
      <c r="R179" s="3"/>
      <c r="S179" s="3"/>
      <c r="T179" s="3"/>
      <c r="U179" s="3"/>
      <c r="V179" s="3"/>
      <c r="W179" s="3"/>
      <c r="X179" s="3"/>
      <c r="Y179" s="3"/>
      <c r="Z179" s="3"/>
      <c r="AA179" s="3"/>
      <c r="AB179" s="3"/>
      <c r="AC179" s="3"/>
      <c r="AD179" s="3"/>
      <c r="AP179" s="3"/>
    </row>
    <row r="180" spans="16:42" hidden="1" x14ac:dyDescent="0.25">
      <c r="P180" s="3"/>
      <c r="Q180" s="3"/>
      <c r="R180" s="3"/>
      <c r="S180" s="3"/>
      <c r="T180" s="3"/>
      <c r="U180" s="3"/>
      <c r="V180" s="3"/>
      <c r="W180" s="3"/>
      <c r="X180" s="3"/>
      <c r="Y180" s="3"/>
      <c r="Z180" s="3"/>
      <c r="AA180" s="3"/>
      <c r="AB180" s="3"/>
      <c r="AC180" s="3"/>
      <c r="AD180" s="3"/>
      <c r="AP180" s="3"/>
    </row>
    <row r="181" spans="16:42" hidden="1" x14ac:dyDescent="0.25">
      <c r="P181" s="3"/>
      <c r="Q181" s="3"/>
      <c r="R181" s="3"/>
      <c r="S181" s="3"/>
      <c r="T181" s="3"/>
      <c r="U181" s="3"/>
      <c r="V181" s="3"/>
      <c r="W181" s="3"/>
      <c r="X181" s="3"/>
      <c r="Y181" s="3"/>
      <c r="Z181" s="3"/>
      <c r="AA181" s="3"/>
      <c r="AB181" s="3"/>
      <c r="AC181" s="3"/>
      <c r="AD181" s="3"/>
      <c r="AP181" s="3"/>
    </row>
    <row r="182" spans="16:42" hidden="1" x14ac:dyDescent="0.25">
      <c r="P182" s="3"/>
      <c r="Q182" s="3"/>
      <c r="R182" s="3"/>
      <c r="S182" s="3"/>
      <c r="T182" s="3"/>
      <c r="U182" s="3"/>
      <c r="V182" s="3"/>
      <c r="W182" s="3"/>
      <c r="X182" s="3"/>
      <c r="Y182" s="3"/>
      <c r="Z182" s="3"/>
      <c r="AA182" s="3"/>
      <c r="AB182" s="3"/>
      <c r="AC182" s="3"/>
      <c r="AD182" s="3"/>
      <c r="AP182" s="3"/>
    </row>
    <row r="183" spans="16:42" hidden="1" x14ac:dyDescent="0.25">
      <c r="P183" s="3"/>
      <c r="Q183" s="3"/>
      <c r="R183" s="3"/>
      <c r="S183" s="3"/>
      <c r="T183" s="3"/>
      <c r="U183" s="3"/>
      <c r="V183" s="3"/>
      <c r="W183" s="3"/>
      <c r="X183" s="3"/>
      <c r="Y183" s="3"/>
      <c r="Z183" s="3"/>
      <c r="AA183" s="3"/>
      <c r="AB183" s="3"/>
      <c r="AC183" s="3"/>
      <c r="AD183" s="3"/>
      <c r="AP183" s="3"/>
    </row>
  </sheetData>
  <sheetProtection password="C8C3" sheet="1" objects="1" scenarios="1" selectLockedCells="1"/>
  <mergeCells count="128">
    <mergeCell ref="P1:P3"/>
    <mergeCell ref="Q1:Q3"/>
    <mergeCell ref="R1:R3"/>
    <mergeCell ref="S1:S3"/>
    <mergeCell ref="T1:T3"/>
    <mergeCell ref="U1:U3"/>
    <mergeCell ref="AB1:AB3"/>
    <mergeCell ref="AC1:AC3"/>
    <mergeCell ref="AD1:AD3"/>
    <mergeCell ref="AE1:AE3"/>
    <mergeCell ref="AF1:AF3"/>
    <mergeCell ref="AG1:AG3"/>
    <mergeCell ref="V1:V3"/>
    <mergeCell ref="W1:W3"/>
    <mergeCell ref="X1:X3"/>
    <mergeCell ref="Y1:Y3"/>
    <mergeCell ref="Z1:Z3"/>
    <mergeCell ref="AA1:AA3"/>
    <mergeCell ref="AN1:AN3"/>
    <mergeCell ref="AO1:AO3"/>
    <mergeCell ref="AP1:AP3"/>
    <mergeCell ref="AQ1:AQ3"/>
    <mergeCell ref="AR1:AR3"/>
    <mergeCell ref="AS1:AS3"/>
    <mergeCell ref="AH1:AH3"/>
    <mergeCell ref="AI1:AI3"/>
    <mergeCell ref="AJ1:AJ3"/>
    <mergeCell ref="AK1:AK3"/>
    <mergeCell ref="AL1:AL3"/>
    <mergeCell ref="AM1:AM3"/>
    <mergeCell ref="AT1:AT3"/>
    <mergeCell ref="AU1:AU3"/>
    <mergeCell ref="AV1:AV3"/>
    <mergeCell ref="AW1:AW3"/>
    <mergeCell ref="AX1:BB1"/>
    <mergeCell ref="AX2:AX4"/>
    <mergeCell ref="AY2:AY4"/>
    <mergeCell ref="AZ2:AZ4"/>
    <mergeCell ref="BA2:BA4"/>
    <mergeCell ref="BB2:BB4"/>
    <mergeCell ref="E9:O9"/>
    <mergeCell ref="E10:O10"/>
    <mergeCell ref="D11:O11"/>
    <mergeCell ref="E12:O12"/>
    <mergeCell ref="E13:O13"/>
    <mergeCell ref="H3:I3"/>
    <mergeCell ref="K3:L3"/>
    <mergeCell ref="M3:N3"/>
    <mergeCell ref="A4:C32"/>
    <mergeCell ref="D4:O4"/>
    <mergeCell ref="E5:O5"/>
    <mergeCell ref="E6:O6"/>
    <mergeCell ref="E7:O7"/>
    <mergeCell ref="D8:O8"/>
    <mergeCell ref="E26:O26"/>
    <mergeCell ref="E27:O27"/>
    <mergeCell ref="D28:O28"/>
    <mergeCell ref="D17:O17"/>
    <mergeCell ref="E18:O18"/>
    <mergeCell ref="D22:O22"/>
    <mergeCell ref="E23:O23"/>
    <mergeCell ref="E24:O24"/>
    <mergeCell ref="E25:O25"/>
    <mergeCell ref="E29:O29"/>
    <mergeCell ref="A34:A58"/>
    <mergeCell ref="B34:C58"/>
    <mergeCell ref="D34:O34"/>
    <mergeCell ref="E35:O35"/>
    <mergeCell ref="D37:O37"/>
    <mergeCell ref="E38:O38"/>
    <mergeCell ref="E39:O39"/>
    <mergeCell ref="E49:O49"/>
    <mergeCell ref="E50:O50"/>
    <mergeCell ref="E51:O51"/>
    <mergeCell ref="D55:O55"/>
    <mergeCell ref="E56:O56"/>
    <mergeCell ref="D58:O58"/>
    <mergeCell ref="E40:O40"/>
    <mergeCell ref="D41:O41"/>
    <mergeCell ref="E42:O42"/>
    <mergeCell ref="D46:O46"/>
    <mergeCell ref="E47:O47"/>
    <mergeCell ref="D48:O48"/>
    <mergeCell ref="B60:B87"/>
    <mergeCell ref="C60:C87"/>
    <mergeCell ref="D60:O60"/>
    <mergeCell ref="E61:O61"/>
    <mergeCell ref="D62:O62"/>
    <mergeCell ref="E63:O63"/>
    <mergeCell ref="D66:O66"/>
    <mergeCell ref="E67:O67"/>
    <mergeCell ref="E82:O82"/>
    <mergeCell ref="D83:O83"/>
    <mergeCell ref="E84:O84"/>
    <mergeCell ref="D87:O87"/>
    <mergeCell ref="D88:O88"/>
    <mergeCell ref="L90:O90"/>
    <mergeCell ref="D74:O74"/>
    <mergeCell ref="E75:O75"/>
    <mergeCell ref="E76:O76"/>
    <mergeCell ref="D79:O79"/>
    <mergeCell ref="E80:O80"/>
    <mergeCell ref="E81:O81"/>
    <mergeCell ref="D96:K96"/>
    <mergeCell ref="N96:O96"/>
    <mergeCell ref="E85:O85"/>
    <mergeCell ref="E86:O86"/>
    <mergeCell ref="D97:K97"/>
    <mergeCell ref="N97:O97"/>
    <mergeCell ref="N98:O98"/>
    <mergeCell ref="P90:AW90"/>
    <mergeCell ref="L91:O91"/>
    <mergeCell ref="L92:O92"/>
    <mergeCell ref="L93:O93"/>
    <mergeCell ref="L94:O94"/>
    <mergeCell ref="L95:O95"/>
    <mergeCell ref="E19:O19"/>
    <mergeCell ref="E36:O36"/>
    <mergeCell ref="E45:O45"/>
    <mergeCell ref="E54:O54"/>
    <mergeCell ref="E68:O68"/>
    <mergeCell ref="E69:O69"/>
    <mergeCell ref="E71:O71"/>
    <mergeCell ref="E72:O72"/>
    <mergeCell ref="E78:O78"/>
    <mergeCell ref="D59:O59"/>
    <mergeCell ref="D32:O32"/>
    <mergeCell ref="D33:O33"/>
  </mergeCells>
  <conditionalFormatting sqref="P88:AW88 P54:AW54 P8:AW8">
    <cfRule type="cellIs" dxfId="1191" priority="685" operator="equal">
      <formula>"a"</formula>
    </cfRule>
  </conditionalFormatting>
  <conditionalFormatting sqref="P88:AW88 P54:AW54 P8:AW8">
    <cfRule type="cellIs" dxfId="1190" priority="681" operator="equal">
      <formula>"b"</formula>
    </cfRule>
    <cfRule type="cellIs" dxfId="1189" priority="682" operator="equal">
      <formula>"e"</formula>
    </cfRule>
    <cfRule type="cellIs" dxfId="1188" priority="683" operator="equal">
      <formula>"c"</formula>
    </cfRule>
    <cfRule type="cellIs" dxfId="1187" priority="684" operator="equal">
      <formula>"n"</formula>
    </cfRule>
  </conditionalFormatting>
  <conditionalFormatting sqref="AX8:BB8">
    <cfRule type="cellIs" dxfId="1186" priority="678" operator="equal">
      <formula>"A"</formula>
    </cfRule>
    <cfRule type="cellIs" dxfId="1185" priority="679" operator="equal">
      <formula>"E"</formula>
    </cfRule>
  </conditionalFormatting>
  <conditionalFormatting sqref="AX8:BB8">
    <cfRule type="colorScale" priority="677">
      <colorScale>
        <cfvo type="min"/>
        <cfvo type="max"/>
        <color rgb="FFFF7128"/>
        <color rgb="FFFFEF9C"/>
      </colorScale>
    </cfRule>
  </conditionalFormatting>
  <conditionalFormatting sqref="AX11:BB11">
    <cfRule type="cellIs" dxfId="1184" priority="668" operator="equal">
      <formula>"A"</formula>
    </cfRule>
    <cfRule type="cellIs" dxfId="1183" priority="669" operator="equal">
      <formula>"E"</formula>
    </cfRule>
  </conditionalFormatting>
  <conditionalFormatting sqref="AX11:BB11">
    <cfRule type="colorScale" priority="667">
      <colorScale>
        <cfvo type="min"/>
        <cfvo type="max"/>
        <color rgb="FFFF7128"/>
        <color rgb="FFFFEF9C"/>
      </colorScale>
    </cfRule>
  </conditionalFormatting>
  <conditionalFormatting sqref="P11:AW11">
    <cfRule type="cellIs" dxfId="1182" priority="665" operator="equal">
      <formula>"a"</formula>
    </cfRule>
  </conditionalFormatting>
  <conditionalFormatting sqref="P11:AW11">
    <cfRule type="cellIs" dxfId="1181" priority="661" operator="equal">
      <formula>"b"</formula>
    </cfRule>
    <cfRule type="cellIs" dxfId="1180" priority="662" operator="equal">
      <formula>"e"</formula>
    </cfRule>
    <cfRule type="cellIs" dxfId="1179" priority="663" operator="equal">
      <formula>"c"</formula>
    </cfRule>
    <cfRule type="cellIs" dxfId="1178" priority="664" operator="equal">
      <formula>"n"</formula>
    </cfRule>
  </conditionalFormatting>
  <conditionalFormatting sqref="AX17:BB17">
    <cfRule type="cellIs" dxfId="1177" priority="658" operator="equal">
      <formula>"A"</formula>
    </cfRule>
    <cfRule type="cellIs" dxfId="1176" priority="659" operator="equal">
      <formula>"E"</formula>
    </cfRule>
  </conditionalFormatting>
  <conditionalFormatting sqref="AX17:BB17">
    <cfRule type="colorScale" priority="657">
      <colorScale>
        <cfvo type="min"/>
        <cfvo type="max"/>
        <color rgb="FFFF7128"/>
        <color rgb="FFFFEF9C"/>
      </colorScale>
    </cfRule>
  </conditionalFormatting>
  <conditionalFormatting sqref="P17:AW17">
    <cfRule type="cellIs" dxfId="1175" priority="655" operator="equal">
      <formula>"a"</formula>
    </cfRule>
  </conditionalFormatting>
  <conditionalFormatting sqref="P17:AW17">
    <cfRule type="cellIs" dxfId="1174" priority="651" operator="equal">
      <formula>"b"</formula>
    </cfRule>
    <cfRule type="cellIs" dxfId="1173" priority="652" operator="equal">
      <formula>"e"</formula>
    </cfRule>
    <cfRule type="cellIs" dxfId="1172" priority="653" operator="equal">
      <formula>"c"</formula>
    </cfRule>
    <cfRule type="cellIs" dxfId="1171" priority="654" operator="equal">
      <formula>"n"</formula>
    </cfRule>
  </conditionalFormatting>
  <conditionalFormatting sqref="AX22:BB22">
    <cfRule type="cellIs" dxfId="1170" priority="648" operator="equal">
      <formula>"A"</formula>
    </cfRule>
    <cfRule type="cellIs" dxfId="1169" priority="649" operator="equal">
      <formula>"E"</formula>
    </cfRule>
  </conditionalFormatting>
  <conditionalFormatting sqref="AX22:BB22">
    <cfRule type="colorScale" priority="647">
      <colorScale>
        <cfvo type="min"/>
        <cfvo type="max"/>
        <color rgb="FFFF7128"/>
        <color rgb="FFFFEF9C"/>
      </colorScale>
    </cfRule>
  </conditionalFormatting>
  <conditionalFormatting sqref="P22:AW22">
    <cfRule type="cellIs" dxfId="1168" priority="645" operator="equal">
      <formula>"a"</formula>
    </cfRule>
  </conditionalFormatting>
  <conditionalFormatting sqref="P22:AW22">
    <cfRule type="cellIs" dxfId="1167" priority="641" operator="equal">
      <formula>"b"</formula>
    </cfRule>
    <cfRule type="cellIs" dxfId="1166" priority="642" operator="equal">
      <formula>"e"</formula>
    </cfRule>
    <cfRule type="cellIs" dxfId="1165" priority="643" operator="equal">
      <formula>"c"</formula>
    </cfRule>
    <cfRule type="cellIs" dxfId="1164" priority="644" operator="equal">
      <formula>"n"</formula>
    </cfRule>
  </conditionalFormatting>
  <conditionalFormatting sqref="AX28:BB28">
    <cfRule type="cellIs" dxfId="1163" priority="638" operator="equal">
      <formula>"A"</formula>
    </cfRule>
    <cfRule type="cellIs" dxfId="1162" priority="639" operator="equal">
      <formula>"E"</formula>
    </cfRule>
  </conditionalFormatting>
  <conditionalFormatting sqref="AX28:BB28">
    <cfRule type="colorScale" priority="637">
      <colorScale>
        <cfvo type="min"/>
        <cfvo type="max"/>
        <color rgb="FFFF7128"/>
        <color rgb="FFFFEF9C"/>
      </colorScale>
    </cfRule>
  </conditionalFormatting>
  <conditionalFormatting sqref="P28:AW28">
    <cfRule type="cellIs" dxfId="1161" priority="635" operator="equal">
      <formula>"a"</formula>
    </cfRule>
  </conditionalFormatting>
  <conditionalFormatting sqref="P28:AW28">
    <cfRule type="cellIs" dxfId="1160" priority="631" operator="equal">
      <formula>"b"</formula>
    </cfRule>
    <cfRule type="cellIs" dxfId="1159" priority="632" operator="equal">
      <formula>"e"</formula>
    </cfRule>
    <cfRule type="cellIs" dxfId="1158" priority="633" operator="equal">
      <formula>"c"</formula>
    </cfRule>
    <cfRule type="cellIs" dxfId="1157" priority="634" operator="equal">
      <formula>"n"</formula>
    </cfRule>
  </conditionalFormatting>
  <conditionalFormatting sqref="AX32:BB32">
    <cfRule type="cellIs" dxfId="1156" priority="628" operator="equal">
      <formula>"A"</formula>
    </cfRule>
    <cfRule type="cellIs" dxfId="1155" priority="629" operator="equal">
      <formula>"E"</formula>
    </cfRule>
  </conditionalFormatting>
  <conditionalFormatting sqref="AX32:BB32">
    <cfRule type="colorScale" priority="627">
      <colorScale>
        <cfvo type="min"/>
        <cfvo type="max"/>
        <color rgb="FFFF7128"/>
        <color rgb="FFFFEF9C"/>
      </colorScale>
    </cfRule>
  </conditionalFormatting>
  <conditionalFormatting sqref="P32:AW32">
    <cfRule type="cellIs" dxfId="1154" priority="625" operator="equal">
      <formula>"a"</formula>
    </cfRule>
  </conditionalFormatting>
  <conditionalFormatting sqref="P32:AW32">
    <cfRule type="cellIs" dxfId="1153" priority="621" operator="equal">
      <formula>"b"</formula>
    </cfRule>
    <cfRule type="cellIs" dxfId="1152" priority="622" operator="equal">
      <formula>"e"</formula>
    </cfRule>
    <cfRule type="cellIs" dxfId="1151" priority="623" operator="equal">
      <formula>"c"</formula>
    </cfRule>
    <cfRule type="cellIs" dxfId="1150" priority="624" operator="equal">
      <formula>"n"</formula>
    </cfRule>
  </conditionalFormatting>
  <conditionalFormatting sqref="AX34:BB34">
    <cfRule type="cellIs" dxfId="1149" priority="618" operator="equal">
      <formula>"A"</formula>
    </cfRule>
    <cfRule type="cellIs" dxfId="1148" priority="619" operator="equal">
      <formula>"E"</formula>
    </cfRule>
  </conditionalFormatting>
  <conditionalFormatting sqref="AX34:BB34">
    <cfRule type="colorScale" priority="617">
      <colorScale>
        <cfvo type="min"/>
        <cfvo type="max"/>
        <color rgb="FFFF7128"/>
        <color rgb="FFFFEF9C"/>
      </colorScale>
    </cfRule>
  </conditionalFormatting>
  <conditionalFormatting sqref="P34:AW34">
    <cfRule type="cellIs" dxfId="1147" priority="615" operator="equal">
      <formula>"a"</formula>
    </cfRule>
  </conditionalFormatting>
  <conditionalFormatting sqref="P34:AW34">
    <cfRule type="cellIs" dxfId="1146" priority="611" operator="equal">
      <formula>"b"</formula>
    </cfRule>
    <cfRule type="cellIs" dxfId="1145" priority="612" operator="equal">
      <formula>"e"</formula>
    </cfRule>
    <cfRule type="cellIs" dxfId="1144" priority="613" operator="equal">
      <formula>"c"</formula>
    </cfRule>
    <cfRule type="cellIs" dxfId="1143" priority="614" operator="equal">
      <formula>"n"</formula>
    </cfRule>
  </conditionalFormatting>
  <conditionalFormatting sqref="AX37:BB37">
    <cfRule type="cellIs" dxfId="1142" priority="608" operator="equal">
      <formula>"A"</formula>
    </cfRule>
    <cfRule type="cellIs" dxfId="1141" priority="609" operator="equal">
      <formula>"E"</formula>
    </cfRule>
  </conditionalFormatting>
  <conditionalFormatting sqref="AX37:BB37">
    <cfRule type="colorScale" priority="607">
      <colorScale>
        <cfvo type="min"/>
        <cfvo type="max"/>
        <color rgb="FFFF7128"/>
        <color rgb="FFFFEF9C"/>
      </colorScale>
    </cfRule>
  </conditionalFormatting>
  <conditionalFormatting sqref="P37:AW37">
    <cfRule type="cellIs" dxfId="1140" priority="605" operator="equal">
      <formula>"a"</formula>
    </cfRule>
  </conditionalFormatting>
  <conditionalFormatting sqref="P37:AW37">
    <cfRule type="cellIs" dxfId="1139" priority="601" operator="equal">
      <formula>"b"</formula>
    </cfRule>
    <cfRule type="cellIs" dxfId="1138" priority="602" operator="equal">
      <formula>"e"</formula>
    </cfRule>
    <cfRule type="cellIs" dxfId="1137" priority="603" operator="equal">
      <formula>"c"</formula>
    </cfRule>
    <cfRule type="cellIs" dxfId="1136" priority="604" operator="equal">
      <formula>"n"</formula>
    </cfRule>
  </conditionalFormatting>
  <conditionalFormatting sqref="AX41:BB41">
    <cfRule type="cellIs" dxfId="1135" priority="598" operator="equal">
      <formula>"A"</formula>
    </cfRule>
    <cfRule type="cellIs" dxfId="1134" priority="599" operator="equal">
      <formula>"E"</formula>
    </cfRule>
  </conditionalFormatting>
  <conditionalFormatting sqref="AX41:BB41">
    <cfRule type="colorScale" priority="597">
      <colorScale>
        <cfvo type="min"/>
        <cfvo type="max"/>
        <color rgb="FFFF7128"/>
        <color rgb="FFFFEF9C"/>
      </colorScale>
    </cfRule>
  </conditionalFormatting>
  <conditionalFormatting sqref="P41:AW41">
    <cfRule type="cellIs" dxfId="1133" priority="595" operator="equal">
      <formula>"a"</formula>
    </cfRule>
  </conditionalFormatting>
  <conditionalFormatting sqref="P41:AW41">
    <cfRule type="cellIs" dxfId="1132" priority="591" operator="equal">
      <formula>"b"</formula>
    </cfRule>
    <cfRule type="cellIs" dxfId="1131" priority="592" operator="equal">
      <formula>"e"</formula>
    </cfRule>
    <cfRule type="cellIs" dxfId="1130" priority="593" operator="equal">
      <formula>"c"</formula>
    </cfRule>
    <cfRule type="cellIs" dxfId="1129" priority="594" operator="equal">
      <formula>"n"</formula>
    </cfRule>
  </conditionalFormatting>
  <conditionalFormatting sqref="AX46:BB46">
    <cfRule type="cellIs" dxfId="1128" priority="588" operator="equal">
      <formula>"A"</formula>
    </cfRule>
    <cfRule type="cellIs" dxfId="1127" priority="589" operator="equal">
      <formula>"E"</formula>
    </cfRule>
  </conditionalFormatting>
  <conditionalFormatting sqref="AX46:BB46">
    <cfRule type="colorScale" priority="587">
      <colorScale>
        <cfvo type="min"/>
        <cfvo type="max"/>
        <color rgb="FFFF7128"/>
        <color rgb="FFFFEF9C"/>
      </colorScale>
    </cfRule>
  </conditionalFormatting>
  <conditionalFormatting sqref="P46:AW46">
    <cfRule type="cellIs" dxfId="1126" priority="585" operator="equal">
      <formula>"a"</formula>
    </cfRule>
  </conditionalFormatting>
  <conditionalFormatting sqref="P46:AW46">
    <cfRule type="cellIs" dxfId="1125" priority="581" operator="equal">
      <formula>"b"</formula>
    </cfRule>
    <cfRule type="cellIs" dxfId="1124" priority="582" operator="equal">
      <formula>"e"</formula>
    </cfRule>
    <cfRule type="cellIs" dxfId="1123" priority="583" operator="equal">
      <formula>"c"</formula>
    </cfRule>
    <cfRule type="cellIs" dxfId="1122" priority="584" operator="equal">
      <formula>"n"</formula>
    </cfRule>
  </conditionalFormatting>
  <conditionalFormatting sqref="AX48:BB48">
    <cfRule type="cellIs" dxfId="1121" priority="578" operator="equal">
      <formula>"A"</formula>
    </cfRule>
    <cfRule type="cellIs" dxfId="1120" priority="579" operator="equal">
      <formula>"E"</formula>
    </cfRule>
  </conditionalFormatting>
  <conditionalFormatting sqref="AX48:BB48">
    <cfRule type="colorScale" priority="577">
      <colorScale>
        <cfvo type="min"/>
        <cfvo type="max"/>
        <color rgb="FFFF7128"/>
        <color rgb="FFFFEF9C"/>
      </colorScale>
    </cfRule>
  </conditionalFormatting>
  <conditionalFormatting sqref="P48:AW48">
    <cfRule type="cellIs" dxfId="1119" priority="575" operator="equal">
      <formula>"a"</formula>
    </cfRule>
  </conditionalFormatting>
  <conditionalFormatting sqref="P48:AW48">
    <cfRule type="cellIs" dxfId="1118" priority="571" operator="equal">
      <formula>"b"</formula>
    </cfRule>
    <cfRule type="cellIs" dxfId="1117" priority="572" operator="equal">
      <formula>"e"</formula>
    </cfRule>
    <cfRule type="cellIs" dxfId="1116" priority="573" operator="equal">
      <formula>"c"</formula>
    </cfRule>
    <cfRule type="cellIs" dxfId="1115" priority="574" operator="equal">
      <formula>"n"</formula>
    </cfRule>
  </conditionalFormatting>
  <conditionalFormatting sqref="AX55:BB55">
    <cfRule type="cellIs" dxfId="1114" priority="568" operator="equal">
      <formula>"A"</formula>
    </cfRule>
    <cfRule type="cellIs" dxfId="1113" priority="569" operator="equal">
      <formula>"E"</formula>
    </cfRule>
  </conditionalFormatting>
  <conditionalFormatting sqref="AX55:BB55">
    <cfRule type="colorScale" priority="567">
      <colorScale>
        <cfvo type="min"/>
        <cfvo type="max"/>
        <color rgb="FFFF7128"/>
        <color rgb="FFFFEF9C"/>
      </colorScale>
    </cfRule>
  </conditionalFormatting>
  <conditionalFormatting sqref="P55:AW55">
    <cfRule type="cellIs" dxfId="1112" priority="565" operator="equal">
      <formula>"a"</formula>
    </cfRule>
  </conditionalFormatting>
  <conditionalFormatting sqref="P55:AW55">
    <cfRule type="cellIs" dxfId="1111" priority="561" operator="equal">
      <formula>"b"</formula>
    </cfRule>
    <cfRule type="cellIs" dxfId="1110" priority="562" operator="equal">
      <formula>"e"</formula>
    </cfRule>
    <cfRule type="cellIs" dxfId="1109" priority="563" operator="equal">
      <formula>"c"</formula>
    </cfRule>
    <cfRule type="cellIs" dxfId="1108" priority="564" operator="equal">
      <formula>"n"</formula>
    </cfRule>
  </conditionalFormatting>
  <conditionalFormatting sqref="AX58:BB58">
    <cfRule type="cellIs" dxfId="1107" priority="558" operator="equal">
      <formula>"A"</formula>
    </cfRule>
    <cfRule type="cellIs" dxfId="1106" priority="559" operator="equal">
      <formula>"E"</formula>
    </cfRule>
  </conditionalFormatting>
  <conditionalFormatting sqref="AX58:BB58">
    <cfRule type="colorScale" priority="557">
      <colorScale>
        <cfvo type="min"/>
        <cfvo type="max"/>
        <color rgb="FFFF7128"/>
        <color rgb="FFFFEF9C"/>
      </colorScale>
    </cfRule>
  </conditionalFormatting>
  <conditionalFormatting sqref="P58:AW58">
    <cfRule type="cellIs" dxfId="1105" priority="555" operator="equal">
      <formula>"a"</formula>
    </cfRule>
  </conditionalFormatting>
  <conditionalFormatting sqref="P58:AW58">
    <cfRule type="cellIs" dxfId="1104" priority="551" operator="equal">
      <formula>"b"</formula>
    </cfRule>
    <cfRule type="cellIs" dxfId="1103" priority="552" operator="equal">
      <formula>"e"</formula>
    </cfRule>
    <cfRule type="cellIs" dxfId="1102" priority="553" operator="equal">
      <formula>"c"</formula>
    </cfRule>
    <cfRule type="cellIs" dxfId="1101" priority="554" operator="equal">
      <formula>"n"</formula>
    </cfRule>
  </conditionalFormatting>
  <conditionalFormatting sqref="AX60:BB60">
    <cfRule type="cellIs" dxfId="1100" priority="548" operator="equal">
      <formula>"A"</formula>
    </cfRule>
    <cfRule type="cellIs" dxfId="1099" priority="549" operator="equal">
      <formula>"E"</formula>
    </cfRule>
  </conditionalFormatting>
  <conditionalFormatting sqref="AX60:BB60">
    <cfRule type="colorScale" priority="547">
      <colorScale>
        <cfvo type="min"/>
        <cfvo type="max"/>
        <color rgb="FFFF7128"/>
        <color rgb="FFFFEF9C"/>
      </colorScale>
    </cfRule>
  </conditionalFormatting>
  <conditionalFormatting sqref="P60:AW60">
    <cfRule type="cellIs" dxfId="1098" priority="545" operator="equal">
      <formula>"a"</formula>
    </cfRule>
  </conditionalFormatting>
  <conditionalFormatting sqref="P60:AW60">
    <cfRule type="cellIs" dxfId="1097" priority="541" operator="equal">
      <formula>"b"</formula>
    </cfRule>
    <cfRule type="cellIs" dxfId="1096" priority="542" operator="equal">
      <formula>"e"</formula>
    </cfRule>
    <cfRule type="cellIs" dxfId="1095" priority="543" operator="equal">
      <formula>"c"</formula>
    </cfRule>
    <cfRule type="cellIs" dxfId="1094" priority="544" operator="equal">
      <formula>"n"</formula>
    </cfRule>
  </conditionalFormatting>
  <conditionalFormatting sqref="AX62:BB62">
    <cfRule type="cellIs" dxfId="1093" priority="538" operator="equal">
      <formula>"A"</formula>
    </cfRule>
    <cfRule type="cellIs" dxfId="1092" priority="539" operator="equal">
      <formula>"E"</formula>
    </cfRule>
  </conditionalFormatting>
  <conditionalFormatting sqref="AX62:BB62">
    <cfRule type="colorScale" priority="537">
      <colorScale>
        <cfvo type="min"/>
        <cfvo type="max"/>
        <color rgb="FFFF7128"/>
        <color rgb="FFFFEF9C"/>
      </colorScale>
    </cfRule>
  </conditionalFormatting>
  <conditionalFormatting sqref="P62:AW62">
    <cfRule type="cellIs" dxfId="1091" priority="535" operator="equal">
      <formula>"a"</formula>
    </cfRule>
  </conditionalFormatting>
  <conditionalFormatting sqref="P62:AW62">
    <cfRule type="cellIs" dxfId="1090" priority="531" operator="equal">
      <formula>"b"</formula>
    </cfRule>
    <cfRule type="cellIs" dxfId="1089" priority="532" operator="equal">
      <formula>"e"</formula>
    </cfRule>
    <cfRule type="cellIs" dxfId="1088" priority="533" operator="equal">
      <formula>"c"</formula>
    </cfRule>
    <cfRule type="cellIs" dxfId="1087" priority="534" operator="equal">
      <formula>"n"</formula>
    </cfRule>
  </conditionalFormatting>
  <conditionalFormatting sqref="AX66:BB66">
    <cfRule type="cellIs" dxfId="1086" priority="528" operator="equal">
      <formula>"A"</formula>
    </cfRule>
    <cfRule type="cellIs" dxfId="1085" priority="529" operator="equal">
      <formula>"E"</formula>
    </cfRule>
  </conditionalFormatting>
  <conditionalFormatting sqref="AX66:BB66">
    <cfRule type="colorScale" priority="527">
      <colorScale>
        <cfvo type="min"/>
        <cfvo type="max"/>
        <color rgb="FFFF7128"/>
        <color rgb="FFFFEF9C"/>
      </colorScale>
    </cfRule>
  </conditionalFormatting>
  <conditionalFormatting sqref="P66:AW66">
    <cfRule type="cellIs" dxfId="1084" priority="525" operator="equal">
      <formula>"a"</formula>
    </cfRule>
  </conditionalFormatting>
  <conditionalFormatting sqref="P66:AW66">
    <cfRule type="cellIs" dxfId="1083" priority="521" operator="equal">
      <formula>"b"</formula>
    </cfRule>
    <cfRule type="cellIs" dxfId="1082" priority="522" operator="equal">
      <formula>"e"</formula>
    </cfRule>
    <cfRule type="cellIs" dxfId="1081" priority="523" operator="equal">
      <formula>"c"</formula>
    </cfRule>
    <cfRule type="cellIs" dxfId="1080" priority="524" operator="equal">
      <formula>"n"</formula>
    </cfRule>
  </conditionalFormatting>
  <conditionalFormatting sqref="AX74:BB74">
    <cfRule type="cellIs" dxfId="1079" priority="518" operator="equal">
      <formula>"A"</formula>
    </cfRule>
    <cfRule type="cellIs" dxfId="1078" priority="519" operator="equal">
      <formula>"E"</formula>
    </cfRule>
  </conditionalFormatting>
  <conditionalFormatting sqref="AX74:BB74">
    <cfRule type="colorScale" priority="517">
      <colorScale>
        <cfvo type="min"/>
        <cfvo type="max"/>
        <color rgb="FFFF7128"/>
        <color rgb="FFFFEF9C"/>
      </colorScale>
    </cfRule>
  </conditionalFormatting>
  <conditionalFormatting sqref="P74:AW74">
    <cfRule type="cellIs" dxfId="1077" priority="515" operator="equal">
      <formula>"a"</formula>
    </cfRule>
  </conditionalFormatting>
  <conditionalFormatting sqref="P74:AW74">
    <cfRule type="cellIs" dxfId="1076" priority="511" operator="equal">
      <formula>"b"</formula>
    </cfRule>
    <cfRule type="cellIs" dxfId="1075" priority="512" operator="equal">
      <formula>"e"</formula>
    </cfRule>
    <cfRule type="cellIs" dxfId="1074" priority="513" operator="equal">
      <formula>"c"</formula>
    </cfRule>
    <cfRule type="cellIs" dxfId="1073" priority="514" operator="equal">
      <formula>"n"</formula>
    </cfRule>
  </conditionalFormatting>
  <conditionalFormatting sqref="AX79:BB79">
    <cfRule type="cellIs" dxfId="1072" priority="508" operator="equal">
      <formula>"A"</formula>
    </cfRule>
    <cfRule type="cellIs" dxfId="1071" priority="509" operator="equal">
      <formula>"E"</formula>
    </cfRule>
  </conditionalFormatting>
  <conditionalFormatting sqref="AX79:BB79">
    <cfRule type="colorScale" priority="507">
      <colorScale>
        <cfvo type="min"/>
        <cfvo type="max"/>
        <color rgb="FFFF7128"/>
        <color rgb="FFFFEF9C"/>
      </colorScale>
    </cfRule>
  </conditionalFormatting>
  <conditionalFormatting sqref="P79:AW79">
    <cfRule type="cellIs" dxfId="1070" priority="505" operator="equal">
      <formula>"a"</formula>
    </cfRule>
  </conditionalFormatting>
  <conditionalFormatting sqref="P79:AW79">
    <cfRule type="cellIs" dxfId="1069" priority="501" operator="equal">
      <formula>"b"</formula>
    </cfRule>
    <cfRule type="cellIs" dxfId="1068" priority="502" operator="equal">
      <formula>"e"</formula>
    </cfRule>
    <cfRule type="cellIs" dxfId="1067" priority="503" operator="equal">
      <formula>"c"</formula>
    </cfRule>
    <cfRule type="cellIs" dxfId="1066" priority="504" operator="equal">
      <formula>"n"</formula>
    </cfRule>
  </conditionalFormatting>
  <conditionalFormatting sqref="AX83:BB83">
    <cfRule type="cellIs" dxfId="1065" priority="498" operator="equal">
      <formula>"A"</formula>
    </cfRule>
    <cfRule type="cellIs" dxfId="1064" priority="499" operator="equal">
      <formula>"E"</formula>
    </cfRule>
  </conditionalFormatting>
  <conditionalFormatting sqref="AX83:BB83">
    <cfRule type="colorScale" priority="497">
      <colorScale>
        <cfvo type="min"/>
        <cfvo type="max"/>
        <color rgb="FFFF7128"/>
        <color rgb="FFFFEF9C"/>
      </colorScale>
    </cfRule>
  </conditionalFormatting>
  <conditionalFormatting sqref="P83:AW83">
    <cfRule type="cellIs" dxfId="1063" priority="495" operator="equal">
      <formula>"a"</formula>
    </cfRule>
  </conditionalFormatting>
  <conditionalFormatting sqref="P83:AW83">
    <cfRule type="cellIs" dxfId="1062" priority="491" operator="equal">
      <formula>"b"</formula>
    </cfRule>
    <cfRule type="cellIs" dxfId="1061" priority="492" operator="equal">
      <formula>"e"</formula>
    </cfRule>
    <cfRule type="cellIs" dxfId="1060" priority="493" operator="equal">
      <formula>"c"</formula>
    </cfRule>
    <cfRule type="cellIs" dxfId="1059" priority="494" operator="equal">
      <formula>"n"</formula>
    </cfRule>
  </conditionalFormatting>
  <conditionalFormatting sqref="AX87:BB87">
    <cfRule type="cellIs" dxfId="1058" priority="488" operator="equal">
      <formula>"A"</formula>
    </cfRule>
    <cfRule type="cellIs" dxfId="1057" priority="489" operator="equal">
      <formula>"E"</formula>
    </cfRule>
  </conditionalFormatting>
  <conditionalFormatting sqref="AX87:BB87">
    <cfRule type="colorScale" priority="487">
      <colorScale>
        <cfvo type="min"/>
        <cfvo type="max"/>
        <color rgb="FFFF7128"/>
        <color rgb="FFFFEF9C"/>
      </colorScale>
    </cfRule>
  </conditionalFormatting>
  <conditionalFormatting sqref="P87:AW87">
    <cfRule type="cellIs" dxfId="1056" priority="485" operator="equal">
      <formula>"a"</formula>
    </cfRule>
  </conditionalFormatting>
  <conditionalFormatting sqref="P87:AW87">
    <cfRule type="cellIs" dxfId="1055" priority="481" operator="equal">
      <formula>"b"</formula>
    </cfRule>
    <cfRule type="cellIs" dxfId="1054" priority="482" operator="equal">
      <formula>"e"</formula>
    </cfRule>
    <cfRule type="cellIs" dxfId="1053" priority="483" operator="equal">
      <formula>"c"</formula>
    </cfRule>
    <cfRule type="cellIs" dxfId="1052" priority="484" operator="equal">
      <formula>"n"</formula>
    </cfRule>
  </conditionalFormatting>
  <conditionalFormatting sqref="P59:AW59">
    <cfRule type="cellIs" dxfId="1051" priority="480" operator="equal">
      <formula>"a"</formula>
    </cfRule>
  </conditionalFormatting>
  <conditionalFormatting sqref="P59:AW59">
    <cfRule type="cellIs" dxfId="1050" priority="476" operator="equal">
      <formula>"b"</formula>
    </cfRule>
    <cfRule type="cellIs" dxfId="1049" priority="477" operator="equal">
      <formula>"e"</formula>
    </cfRule>
    <cfRule type="cellIs" dxfId="1048" priority="478" operator="equal">
      <formula>"c"</formula>
    </cfRule>
    <cfRule type="cellIs" dxfId="1047" priority="479" operator="equal">
      <formula>"n"</formula>
    </cfRule>
  </conditionalFormatting>
  <conditionalFormatting sqref="P33:AW33">
    <cfRule type="cellIs" dxfId="1046" priority="475" operator="equal">
      <formula>"a"</formula>
    </cfRule>
  </conditionalFormatting>
  <conditionalFormatting sqref="P33:AW33">
    <cfRule type="cellIs" dxfId="1045" priority="471" operator="equal">
      <formula>"b"</formula>
    </cfRule>
    <cfRule type="cellIs" dxfId="1044" priority="472" operator="equal">
      <formula>"e"</formula>
    </cfRule>
    <cfRule type="cellIs" dxfId="1043" priority="473" operator="equal">
      <formula>"c"</formula>
    </cfRule>
    <cfRule type="cellIs" dxfId="1042" priority="474" operator="equal">
      <formula>"n"</formula>
    </cfRule>
  </conditionalFormatting>
  <conditionalFormatting sqref="P9:AW9">
    <cfRule type="cellIs" dxfId="1041" priority="470" operator="equal">
      <formula>"a"</formula>
    </cfRule>
  </conditionalFormatting>
  <conditionalFormatting sqref="P9:AW9">
    <cfRule type="cellIs" dxfId="1040" priority="466" operator="equal">
      <formula>"b"</formula>
    </cfRule>
    <cfRule type="cellIs" dxfId="1039" priority="467" operator="equal">
      <formula>"e"</formula>
    </cfRule>
    <cfRule type="cellIs" dxfId="1038" priority="468" operator="equal">
      <formula>"c"</formula>
    </cfRule>
    <cfRule type="cellIs" dxfId="1037" priority="469" operator="equal">
      <formula>"n"</formula>
    </cfRule>
  </conditionalFormatting>
  <conditionalFormatting sqref="P10:AW10">
    <cfRule type="cellIs" dxfId="1036" priority="462" operator="equal">
      <formula>"a"</formula>
    </cfRule>
  </conditionalFormatting>
  <conditionalFormatting sqref="P10:AW10">
    <cfRule type="cellIs" dxfId="1035" priority="458" operator="equal">
      <formula>"b"</formula>
    </cfRule>
    <cfRule type="cellIs" dxfId="1034" priority="459" operator="equal">
      <formula>"e"</formula>
    </cfRule>
    <cfRule type="cellIs" dxfId="1033" priority="460" operator="equal">
      <formula>"c"</formula>
    </cfRule>
    <cfRule type="cellIs" dxfId="1032" priority="461" operator="equal">
      <formula>"n"</formula>
    </cfRule>
  </conditionalFormatting>
  <conditionalFormatting sqref="P35:AW35">
    <cfRule type="cellIs" dxfId="1031" priority="454" operator="equal">
      <formula>"a"</formula>
    </cfRule>
  </conditionalFormatting>
  <conditionalFormatting sqref="P35:AW35">
    <cfRule type="cellIs" dxfId="1030" priority="450" operator="equal">
      <formula>"b"</formula>
    </cfRule>
    <cfRule type="cellIs" dxfId="1029" priority="451" operator="equal">
      <formula>"e"</formula>
    </cfRule>
    <cfRule type="cellIs" dxfId="1028" priority="452" operator="equal">
      <formula>"c"</formula>
    </cfRule>
    <cfRule type="cellIs" dxfId="1027" priority="453" operator="equal">
      <formula>"n"</formula>
    </cfRule>
  </conditionalFormatting>
  <conditionalFormatting sqref="P36:AW36">
    <cfRule type="cellIs" dxfId="1026" priority="446" operator="equal">
      <formula>"a"</formula>
    </cfRule>
  </conditionalFormatting>
  <conditionalFormatting sqref="P36:AW36">
    <cfRule type="cellIs" dxfId="1025" priority="442" operator="equal">
      <formula>"b"</formula>
    </cfRule>
    <cfRule type="cellIs" dxfId="1024" priority="443" operator="equal">
      <formula>"e"</formula>
    </cfRule>
    <cfRule type="cellIs" dxfId="1023" priority="444" operator="equal">
      <formula>"c"</formula>
    </cfRule>
    <cfRule type="cellIs" dxfId="1022" priority="445" operator="equal">
      <formula>"n"</formula>
    </cfRule>
  </conditionalFormatting>
  <conditionalFormatting sqref="P56:AW56">
    <cfRule type="cellIs" dxfId="1021" priority="438" operator="equal">
      <formula>"a"</formula>
    </cfRule>
  </conditionalFormatting>
  <conditionalFormatting sqref="P56:AW56">
    <cfRule type="cellIs" dxfId="1020" priority="434" operator="equal">
      <formula>"b"</formula>
    </cfRule>
    <cfRule type="cellIs" dxfId="1019" priority="435" operator="equal">
      <formula>"e"</formula>
    </cfRule>
    <cfRule type="cellIs" dxfId="1018" priority="436" operator="equal">
      <formula>"c"</formula>
    </cfRule>
    <cfRule type="cellIs" dxfId="1017" priority="437" operator="equal">
      <formula>"n"</formula>
    </cfRule>
  </conditionalFormatting>
  <conditionalFormatting sqref="P57:AW57">
    <cfRule type="cellIs" dxfId="1016" priority="430" operator="equal">
      <formula>"a"</formula>
    </cfRule>
  </conditionalFormatting>
  <conditionalFormatting sqref="P57:AW57">
    <cfRule type="cellIs" dxfId="1015" priority="426" operator="equal">
      <formula>"b"</formula>
    </cfRule>
    <cfRule type="cellIs" dxfId="1014" priority="427" operator="equal">
      <formula>"e"</formula>
    </cfRule>
    <cfRule type="cellIs" dxfId="1013" priority="428" operator="equal">
      <formula>"c"</formula>
    </cfRule>
    <cfRule type="cellIs" dxfId="1012" priority="429" operator="equal">
      <formula>"n"</formula>
    </cfRule>
  </conditionalFormatting>
  <conditionalFormatting sqref="P12:AW12">
    <cfRule type="cellIs" dxfId="1011" priority="422" operator="equal">
      <formula>"a"</formula>
    </cfRule>
  </conditionalFormatting>
  <conditionalFormatting sqref="P12:AW12">
    <cfRule type="cellIs" dxfId="1010" priority="418" operator="equal">
      <formula>"b"</formula>
    </cfRule>
    <cfRule type="cellIs" dxfId="1009" priority="419" operator="equal">
      <formula>"e"</formula>
    </cfRule>
    <cfRule type="cellIs" dxfId="1008" priority="420" operator="equal">
      <formula>"c"</formula>
    </cfRule>
    <cfRule type="cellIs" dxfId="1007" priority="421" operator="equal">
      <formula>"n"</formula>
    </cfRule>
  </conditionalFormatting>
  <conditionalFormatting sqref="P13:AW14">
    <cfRule type="cellIs" dxfId="1006" priority="414" operator="equal">
      <formula>"a"</formula>
    </cfRule>
  </conditionalFormatting>
  <conditionalFormatting sqref="P13:AW14">
    <cfRule type="cellIs" dxfId="1005" priority="410" operator="equal">
      <formula>"b"</formula>
    </cfRule>
    <cfRule type="cellIs" dxfId="1004" priority="411" operator="equal">
      <formula>"e"</formula>
    </cfRule>
    <cfRule type="cellIs" dxfId="1003" priority="412" operator="equal">
      <formula>"c"</formula>
    </cfRule>
    <cfRule type="cellIs" dxfId="1002" priority="413" operator="equal">
      <formula>"n"</formula>
    </cfRule>
  </conditionalFormatting>
  <conditionalFormatting sqref="P15:AW15">
    <cfRule type="cellIs" dxfId="1001" priority="406" operator="equal">
      <formula>"a"</formula>
    </cfRule>
  </conditionalFormatting>
  <conditionalFormatting sqref="P15:AW15">
    <cfRule type="cellIs" dxfId="1000" priority="402" operator="equal">
      <formula>"b"</formula>
    </cfRule>
    <cfRule type="cellIs" dxfId="999" priority="403" operator="equal">
      <formula>"e"</formula>
    </cfRule>
    <cfRule type="cellIs" dxfId="998" priority="404" operator="equal">
      <formula>"c"</formula>
    </cfRule>
    <cfRule type="cellIs" dxfId="997" priority="405" operator="equal">
      <formula>"n"</formula>
    </cfRule>
  </conditionalFormatting>
  <conditionalFormatting sqref="P18:AW18">
    <cfRule type="cellIs" dxfId="996" priority="398" operator="equal">
      <formula>"a"</formula>
    </cfRule>
  </conditionalFormatting>
  <conditionalFormatting sqref="P18:AW18">
    <cfRule type="cellIs" dxfId="995" priority="394" operator="equal">
      <formula>"b"</formula>
    </cfRule>
    <cfRule type="cellIs" dxfId="994" priority="395" operator="equal">
      <formula>"e"</formula>
    </cfRule>
    <cfRule type="cellIs" dxfId="993" priority="396" operator="equal">
      <formula>"c"</formula>
    </cfRule>
    <cfRule type="cellIs" dxfId="992" priority="397" operator="equal">
      <formula>"n"</formula>
    </cfRule>
  </conditionalFormatting>
  <conditionalFormatting sqref="P19:AW20">
    <cfRule type="cellIs" dxfId="991" priority="390" operator="equal">
      <formula>"a"</formula>
    </cfRule>
  </conditionalFormatting>
  <conditionalFormatting sqref="P19:AW20">
    <cfRule type="cellIs" dxfId="990" priority="386" operator="equal">
      <formula>"b"</formula>
    </cfRule>
    <cfRule type="cellIs" dxfId="989" priority="387" operator="equal">
      <formula>"e"</formula>
    </cfRule>
    <cfRule type="cellIs" dxfId="988" priority="388" operator="equal">
      <formula>"c"</formula>
    </cfRule>
    <cfRule type="cellIs" dxfId="987" priority="389" operator="equal">
      <formula>"n"</formula>
    </cfRule>
  </conditionalFormatting>
  <conditionalFormatting sqref="P21:AW21">
    <cfRule type="cellIs" dxfId="986" priority="382" operator="equal">
      <formula>"a"</formula>
    </cfRule>
  </conditionalFormatting>
  <conditionalFormatting sqref="P21:AW21">
    <cfRule type="cellIs" dxfId="985" priority="378" operator="equal">
      <formula>"b"</formula>
    </cfRule>
    <cfRule type="cellIs" dxfId="984" priority="379" operator="equal">
      <formula>"e"</formula>
    </cfRule>
    <cfRule type="cellIs" dxfId="983" priority="380" operator="equal">
      <formula>"c"</formula>
    </cfRule>
    <cfRule type="cellIs" dxfId="982" priority="381" operator="equal">
      <formula>"n"</formula>
    </cfRule>
  </conditionalFormatting>
  <conditionalFormatting sqref="P23:AW23">
    <cfRule type="cellIs" dxfId="981" priority="374" operator="equal">
      <formula>"a"</formula>
    </cfRule>
  </conditionalFormatting>
  <conditionalFormatting sqref="P23:AW23">
    <cfRule type="cellIs" dxfId="980" priority="370" operator="equal">
      <formula>"b"</formula>
    </cfRule>
    <cfRule type="cellIs" dxfId="979" priority="371" operator="equal">
      <formula>"e"</formula>
    </cfRule>
    <cfRule type="cellIs" dxfId="978" priority="372" operator="equal">
      <formula>"c"</formula>
    </cfRule>
    <cfRule type="cellIs" dxfId="977" priority="373" operator="equal">
      <formula>"n"</formula>
    </cfRule>
  </conditionalFormatting>
  <conditionalFormatting sqref="P24:AW25">
    <cfRule type="cellIs" dxfId="976" priority="366" operator="equal">
      <formula>"a"</formula>
    </cfRule>
  </conditionalFormatting>
  <conditionalFormatting sqref="P24:AW25">
    <cfRule type="cellIs" dxfId="975" priority="362" operator="equal">
      <formula>"b"</formula>
    </cfRule>
    <cfRule type="cellIs" dxfId="974" priority="363" operator="equal">
      <formula>"e"</formula>
    </cfRule>
    <cfRule type="cellIs" dxfId="973" priority="364" operator="equal">
      <formula>"c"</formula>
    </cfRule>
    <cfRule type="cellIs" dxfId="972" priority="365" operator="equal">
      <formula>"n"</formula>
    </cfRule>
  </conditionalFormatting>
  <conditionalFormatting sqref="P26:AW26">
    <cfRule type="cellIs" dxfId="971" priority="358" operator="equal">
      <formula>"a"</formula>
    </cfRule>
  </conditionalFormatting>
  <conditionalFormatting sqref="P26:AW26">
    <cfRule type="cellIs" dxfId="970" priority="354" operator="equal">
      <formula>"b"</formula>
    </cfRule>
    <cfRule type="cellIs" dxfId="969" priority="355" operator="equal">
      <formula>"e"</formula>
    </cfRule>
    <cfRule type="cellIs" dxfId="968" priority="356" operator="equal">
      <formula>"c"</formula>
    </cfRule>
    <cfRule type="cellIs" dxfId="967" priority="357" operator="equal">
      <formula>"n"</formula>
    </cfRule>
  </conditionalFormatting>
  <conditionalFormatting sqref="P6:AW6">
    <cfRule type="cellIs" dxfId="966" priority="350" operator="equal">
      <formula>"a"</formula>
    </cfRule>
  </conditionalFormatting>
  <conditionalFormatting sqref="P6:AW6">
    <cfRule type="cellIs" dxfId="965" priority="346" operator="equal">
      <formula>"b"</formula>
    </cfRule>
    <cfRule type="cellIs" dxfId="964" priority="347" operator="equal">
      <formula>"e"</formula>
    </cfRule>
    <cfRule type="cellIs" dxfId="963" priority="348" operator="equal">
      <formula>"c"</formula>
    </cfRule>
    <cfRule type="cellIs" dxfId="962" priority="349" operator="equal">
      <formula>"n"</formula>
    </cfRule>
  </conditionalFormatting>
  <conditionalFormatting sqref="P7:AW7">
    <cfRule type="cellIs" dxfId="961" priority="342" operator="equal">
      <formula>"a"</formula>
    </cfRule>
  </conditionalFormatting>
  <conditionalFormatting sqref="P7:AW7">
    <cfRule type="cellIs" dxfId="960" priority="338" operator="equal">
      <formula>"b"</formula>
    </cfRule>
    <cfRule type="cellIs" dxfId="959" priority="339" operator="equal">
      <formula>"e"</formula>
    </cfRule>
    <cfRule type="cellIs" dxfId="958" priority="340" operator="equal">
      <formula>"c"</formula>
    </cfRule>
    <cfRule type="cellIs" dxfId="957" priority="341" operator="equal">
      <formula>"n"</formula>
    </cfRule>
  </conditionalFormatting>
  <conditionalFormatting sqref="P5:AW5">
    <cfRule type="cellIs" dxfId="956" priority="334" operator="equal">
      <formula>"a"</formula>
    </cfRule>
  </conditionalFormatting>
  <conditionalFormatting sqref="P5:AW5">
    <cfRule type="cellIs" dxfId="955" priority="330" operator="equal">
      <formula>"b"</formula>
    </cfRule>
    <cfRule type="cellIs" dxfId="954" priority="331" operator="equal">
      <formula>"e"</formula>
    </cfRule>
    <cfRule type="cellIs" dxfId="953" priority="332" operator="equal">
      <formula>"c"</formula>
    </cfRule>
    <cfRule type="cellIs" dxfId="952" priority="333" operator="equal">
      <formula>"n"</formula>
    </cfRule>
  </conditionalFormatting>
  <conditionalFormatting sqref="P27:AW27">
    <cfRule type="cellIs" dxfId="951" priority="326" operator="equal">
      <formula>"a"</formula>
    </cfRule>
  </conditionalFormatting>
  <conditionalFormatting sqref="P27:AW27">
    <cfRule type="cellIs" dxfId="950" priority="322" operator="equal">
      <formula>"b"</formula>
    </cfRule>
    <cfRule type="cellIs" dxfId="949" priority="323" operator="equal">
      <formula>"e"</formula>
    </cfRule>
    <cfRule type="cellIs" dxfId="948" priority="324" operator="equal">
      <formula>"c"</formula>
    </cfRule>
    <cfRule type="cellIs" dxfId="947" priority="325" operator="equal">
      <formula>"n"</formula>
    </cfRule>
  </conditionalFormatting>
  <conditionalFormatting sqref="P38:AW38">
    <cfRule type="cellIs" dxfId="946" priority="270" operator="equal">
      <formula>"a"</formula>
    </cfRule>
  </conditionalFormatting>
  <conditionalFormatting sqref="P38:AW38">
    <cfRule type="cellIs" dxfId="945" priority="266" operator="equal">
      <formula>"b"</formula>
    </cfRule>
    <cfRule type="cellIs" dxfId="944" priority="267" operator="equal">
      <formula>"e"</formula>
    </cfRule>
    <cfRule type="cellIs" dxfId="943" priority="268" operator="equal">
      <formula>"c"</formula>
    </cfRule>
    <cfRule type="cellIs" dxfId="942" priority="269" operator="equal">
      <formula>"n"</formula>
    </cfRule>
  </conditionalFormatting>
  <conditionalFormatting sqref="P39:AW40">
    <cfRule type="cellIs" dxfId="941" priority="262" operator="equal">
      <formula>"a"</formula>
    </cfRule>
  </conditionalFormatting>
  <conditionalFormatting sqref="P39:AW40">
    <cfRule type="cellIs" dxfId="940" priority="258" operator="equal">
      <formula>"b"</formula>
    </cfRule>
    <cfRule type="cellIs" dxfId="939" priority="259" operator="equal">
      <formula>"e"</formula>
    </cfRule>
    <cfRule type="cellIs" dxfId="938" priority="260" operator="equal">
      <formula>"c"</formula>
    </cfRule>
    <cfRule type="cellIs" dxfId="937" priority="261" operator="equal">
      <formula>"n"</formula>
    </cfRule>
  </conditionalFormatting>
  <conditionalFormatting sqref="P29:AW29">
    <cfRule type="cellIs" dxfId="936" priority="254" operator="equal">
      <formula>"a"</formula>
    </cfRule>
  </conditionalFormatting>
  <conditionalFormatting sqref="P29:AW29">
    <cfRule type="cellIs" dxfId="935" priority="250" operator="equal">
      <formula>"b"</formula>
    </cfRule>
    <cfRule type="cellIs" dxfId="934" priority="251" operator="equal">
      <formula>"e"</formula>
    </cfRule>
    <cfRule type="cellIs" dxfId="933" priority="252" operator="equal">
      <formula>"c"</formula>
    </cfRule>
    <cfRule type="cellIs" dxfId="932" priority="253" operator="equal">
      <formula>"n"</formula>
    </cfRule>
  </conditionalFormatting>
  <conditionalFormatting sqref="P30:AW31">
    <cfRule type="cellIs" dxfId="931" priority="246" operator="equal">
      <formula>"a"</formula>
    </cfRule>
  </conditionalFormatting>
  <conditionalFormatting sqref="P30:AW31">
    <cfRule type="cellIs" dxfId="930" priority="242" operator="equal">
      <formula>"b"</formula>
    </cfRule>
    <cfRule type="cellIs" dxfId="929" priority="243" operator="equal">
      <formula>"e"</formula>
    </cfRule>
    <cfRule type="cellIs" dxfId="928" priority="244" operator="equal">
      <formula>"c"</formula>
    </cfRule>
    <cfRule type="cellIs" dxfId="927" priority="245" operator="equal">
      <formula>"n"</formula>
    </cfRule>
  </conditionalFormatting>
  <conditionalFormatting sqref="P42:AW42">
    <cfRule type="cellIs" dxfId="926" priority="238" operator="equal">
      <formula>"a"</formula>
    </cfRule>
  </conditionalFormatting>
  <conditionalFormatting sqref="P42:AW42">
    <cfRule type="cellIs" dxfId="925" priority="234" operator="equal">
      <formula>"b"</formula>
    </cfRule>
    <cfRule type="cellIs" dxfId="924" priority="235" operator="equal">
      <formula>"e"</formula>
    </cfRule>
    <cfRule type="cellIs" dxfId="923" priority="236" operator="equal">
      <formula>"c"</formula>
    </cfRule>
    <cfRule type="cellIs" dxfId="922" priority="237" operator="equal">
      <formula>"n"</formula>
    </cfRule>
  </conditionalFormatting>
  <conditionalFormatting sqref="P43:AW43">
    <cfRule type="cellIs" dxfId="921" priority="230" operator="equal">
      <formula>"a"</formula>
    </cfRule>
  </conditionalFormatting>
  <conditionalFormatting sqref="P43:AW43">
    <cfRule type="cellIs" dxfId="920" priority="226" operator="equal">
      <formula>"b"</formula>
    </cfRule>
    <cfRule type="cellIs" dxfId="919" priority="227" operator="equal">
      <formula>"e"</formula>
    </cfRule>
    <cfRule type="cellIs" dxfId="918" priority="228" operator="equal">
      <formula>"c"</formula>
    </cfRule>
    <cfRule type="cellIs" dxfId="917" priority="229" operator="equal">
      <formula>"n"</formula>
    </cfRule>
  </conditionalFormatting>
  <conditionalFormatting sqref="P49:AW49">
    <cfRule type="cellIs" dxfId="916" priority="222" operator="equal">
      <formula>"a"</formula>
    </cfRule>
  </conditionalFormatting>
  <conditionalFormatting sqref="P49:AW49">
    <cfRule type="cellIs" dxfId="915" priority="218" operator="equal">
      <formula>"b"</formula>
    </cfRule>
    <cfRule type="cellIs" dxfId="914" priority="219" operator="equal">
      <formula>"e"</formula>
    </cfRule>
    <cfRule type="cellIs" dxfId="913" priority="220" operator="equal">
      <formula>"c"</formula>
    </cfRule>
    <cfRule type="cellIs" dxfId="912" priority="221" operator="equal">
      <formula>"n"</formula>
    </cfRule>
  </conditionalFormatting>
  <conditionalFormatting sqref="P50:AW51">
    <cfRule type="cellIs" dxfId="911" priority="214" operator="equal">
      <formula>"a"</formula>
    </cfRule>
  </conditionalFormatting>
  <conditionalFormatting sqref="P50:AW51">
    <cfRule type="cellIs" dxfId="910" priority="210" operator="equal">
      <formula>"b"</formula>
    </cfRule>
    <cfRule type="cellIs" dxfId="909" priority="211" operator="equal">
      <formula>"e"</formula>
    </cfRule>
    <cfRule type="cellIs" dxfId="908" priority="212" operator="equal">
      <formula>"c"</formula>
    </cfRule>
    <cfRule type="cellIs" dxfId="907" priority="213" operator="equal">
      <formula>"n"</formula>
    </cfRule>
  </conditionalFormatting>
  <conditionalFormatting sqref="P63:AW63">
    <cfRule type="cellIs" dxfId="906" priority="206" operator="equal">
      <formula>"a"</formula>
    </cfRule>
  </conditionalFormatting>
  <conditionalFormatting sqref="P63:AW63">
    <cfRule type="cellIs" dxfId="905" priority="202" operator="equal">
      <formula>"b"</formula>
    </cfRule>
    <cfRule type="cellIs" dxfId="904" priority="203" operator="equal">
      <formula>"e"</formula>
    </cfRule>
    <cfRule type="cellIs" dxfId="903" priority="204" operator="equal">
      <formula>"c"</formula>
    </cfRule>
    <cfRule type="cellIs" dxfId="902" priority="205" operator="equal">
      <formula>"n"</formula>
    </cfRule>
  </conditionalFormatting>
  <conditionalFormatting sqref="P64:AW65">
    <cfRule type="cellIs" dxfId="901" priority="198" operator="equal">
      <formula>"a"</formula>
    </cfRule>
  </conditionalFormatting>
  <conditionalFormatting sqref="P64:AW65">
    <cfRule type="cellIs" dxfId="900" priority="194" operator="equal">
      <formula>"b"</formula>
    </cfRule>
    <cfRule type="cellIs" dxfId="899" priority="195" operator="equal">
      <formula>"e"</formula>
    </cfRule>
    <cfRule type="cellIs" dxfId="898" priority="196" operator="equal">
      <formula>"c"</formula>
    </cfRule>
    <cfRule type="cellIs" dxfId="897" priority="197" operator="equal">
      <formula>"n"</formula>
    </cfRule>
  </conditionalFormatting>
  <conditionalFormatting sqref="P67:AW67">
    <cfRule type="cellIs" dxfId="896" priority="190" operator="equal">
      <formula>"a"</formula>
    </cfRule>
  </conditionalFormatting>
  <conditionalFormatting sqref="P67:AW67">
    <cfRule type="cellIs" dxfId="895" priority="186" operator="equal">
      <formula>"b"</formula>
    </cfRule>
    <cfRule type="cellIs" dxfId="894" priority="187" operator="equal">
      <formula>"e"</formula>
    </cfRule>
    <cfRule type="cellIs" dxfId="893" priority="188" operator="equal">
      <formula>"c"</formula>
    </cfRule>
    <cfRule type="cellIs" dxfId="892" priority="189" operator="equal">
      <formula>"n"</formula>
    </cfRule>
  </conditionalFormatting>
  <conditionalFormatting sqref="P68:AW69">
    <cfRule type="cellIs" dxfId="891" priority="182" operator="equal">
      <formula>"a"</formula>
    </cfRule>
  </conditionalFormatting>
  <conditionalFormatting sqref="P68:AW69">
    <cfRule type="cellIs" dxfId="890" priority="178" operator="equal">
      <formula>"b"</formula>
    </cfRule>
    <cfRule type="cellIs" dxfId="889" priority="179" operator="equal">
      <formula>"e"</formula>
    </cfRule>
    <cfRule type="cellIs" dxfId="888" priority="180" operator="equal">
      <formula>"c"</formula>
    </cfRule>
    <cfRule type="cellIs" dxfId="887" priority="181" operator="equal">
      <formula>"n"</formula>
    </cfRule>
  </conditionalFormatting>
  <conditionalFormatting sqref="P75:AW75">
    <cfRule type="cellIs" dxfId="886" priority="174" operator="equal">
      <formula>"a"</formula>
    </cfRule>
  </conditionalFormatting>
  <conditionalFormatting sqref="P75:AW75">
    <cfRule type="cellIs" dxfId="885" priority="170" operator="equal">
      <formula>"b"</formula>
    </cfRule>
    <cfRule type="cellIs" dxfId="884" priority="171" operator="equal">
      <formula>"e"</formula>
    </cfRule>
    <cfRule type="cellIs" dxfId="883" priority="172" operator="equal">
      <formula>"c"</formula>
    </cfRule>
    <cfRule type="cellIs" dxfId="882" priority="173" operator="equal">
      <formula>"n"</formula>
    </cfRule>
  </conditionalFormatting>
  <conditionalFormatting sqref="P76:AW77">
    <cfRule type="cellIs" dxfId="881" priority="166" operator="equal">
      <formula>"a"</formula>
    </cfRule>
  </conditionalFormatting>
  <conditionalFormatting sqref="P76:AW77">
    <cfRule type="cellIs" dxfId="880" priority="162" operator="equal">
      <formula>"b"</formula>
    </cfRule>
    <cfRule type="cellIs" dxfId="879" priority="163" operator="equal">
      <formula>"e"</formula>
    </cfRule>
    <cfRule type="cellIs" dxfId="878" priority="164" operator="equal">
      <formula>"c"</formula>
    </cfRule>
    <cfRule type="cellIs" dxfId="877" priority="165" operator="equal">
      <formula>"n"</formula>
    </cfRule>
  </conditionalFormatting>
  <conditionalFormatting sqref="P80:AW80">
    <cfRule type="cellIs" dxfId="876" priority="158" operator="equal">
      <formula>"a"</formula>
    </cfRule>
  </conditionalFormatting>
  <conditionalFormatting sqref="P80:AW80">
    <cfRule type="cellIs" dxfId="875" priority="154" operator="equal">
      <formula>"b"</formula>
    </cfRule>
    <cfRule type="cellIs" dxfId="874" priority="155" operator="equal">
      <formula>"e"</formula>
    </cfRule>
    <cfRule type="cellIs" dxfId="873" priority="156" operator="equal">
      <formula>"c"</formula>
    </cfRule>
    <cfRule type="cellIs" dxfId="872" priority="157" operator="equal">
      <formula>"n"</formula>
    </cfRule>
  </conditionalFormatting>
  <conditionalFormatting sqref="P81:AW82">
    <cfRule type="cellIs" dxfId="871" priority="150" operator="equal">
      <formula>"a"</formula>
    </cfRule>
  </conditionalFormatting>
  <conditionalFormatting sqref="P81:AW82">
    <cfRule type="cellIs" dxfId="870" priority="146" operator="equal">
      <formula>"b"</formula>
    </cfRule>
    <cfRule type="cellIs" dxfId="869" priority="147" operator="equal">
      <formula>"e"</formula>
    </cfRule>
    <cfRule type="cellIs" dxfId="868" priority="148" operator="equal">
      <formula>"c"</formula>
    </cfRule>
    <cfRule type="cellIs" dxfId="867" priority="149" operator="equal">
      <formula>"n"</formula>
    </cfRule>
  </conditionalFormatting>
  <conditionalFormatting sqref="P84:AW84">
    <cfRule type="cellIs" dxfId="866" priority="142" operator="equal">
      <formula>"a"</formula>
    </cfRule>
  </conditionalFormatting>
  <conditionalFormatting sqref="P84:AW84">
    <cfRule type="cellIs" dxfId="865" priority="138" operator="equal">
      <formula>"b"</formula>
    </cfRule>
    <cfRule type="cellIs" dxfId="864" priority="139" operator="equal">
      <formula>"e"</formula>
    </cfRule>
    <cfRule type="cellIs" dxfId="863" priority="140" operator="equal">
      <formula>"c"</formula>
    </cfRule>
    <cfRule type="cellIs" dxfId="862" priority="141" operator="equal">
      <formula>"n"</formula>
    </cfRule>
  </conditionalFormatting>
  <conditionalFormatting sqref="P85:AW86">
    <cfRule type="cellIs" dxfId="861" priority="134" operator="equal">
      <formula>"a"</formula>
    </cfRule>
  </conditionalFormatting>
  <conditionalFormatting sqref="P85:AW86">
    <cfRule type="cellIs" dxfId="860" priority="130" operator="equal">
      <formula>"b"</formula>
    </cfRule>
    <cfRule type="cellIs" dxfId="859" priority="131" operator="equal">
      <formula>"e"</formula>
    </cfRule>
    <cfRule type="cellIs" dxfId="858" priority="132" operator="equal">
      <formula>"c"</formula>
    </cfRule>
    <cfRule type="cellIs" dxfId="857" priority="133" operator="equal">
      <formula>"n"</formula>
    </cfRule>
  </conditionalFormatting>
  <conditionalFormatting sqref="P44:AW44">
    <cfRule type="cellIs" dxfId="856" priority="126" operator="equal">
      <formula>"a"</formula>
    </cfRule>
  </conditionalFormatting>
  <conditionalFormatting sqref="P44:AW44">
    <cfRule type="cellIs" dxfId="855" priority="122" operator="equal">
      <formula>"b"</formula>
    </cfRule>
    <cfRule type="cellIs" dxfId="854" priority="123" operator="equal">
      <formula>"e"</formula>
    </cfRule>
    <cfRule type="cellIs" dxfId="853" priority="124" operator="equal">
      <formula>"c"</formula>
    </cfRule>
    <cfRule type="cellIs" dxfId="852" priority="125" operator="equal">
      <formula>"n"</formula>
    </cfRule>
  </conditionalFormatting>
  <conditionalFormatting sqref="P45:AW45">
    <cfRule type="cellIs" dxfId="851" priority="118" operator="equal">
      <formula>"a"</formula>
    </cfRule>
  </conditionalFormatting>
  <conditionalFormatting sqref="P45:AW45">
    <cfRule type="cellIs" dxfId="850" priority="114" operator="equal">
      <formula>"b"</formula>
    </cfRule>
    <cfRule type="cellIs" dxfId="849" priority="115" operator="equal">
      <formula>"e"</formula>
    </cfRule>
    <cfRule type="cellIs" dxfId="848" priority="116" operator="equal">
      <formula>"c"</formula>
    </cfRule>
    <cfRule type="cellIs" dxfId="847" priority="117" operator="equal">
      <formula>"n"</formula>
    </cfRule>
  </conditionalFormatting>
  <conditionalFormatting sqref="P52:AW52">
    <cfRule type="cellIs" dxfId="846" priority="110" operator="equal">
      <formula>"a"</formula>
    </cfRule>
  </conditionalFormatting>
  <conditionalFormatting sqref="P52:AW52">
    <cfRule type="cellIs" dxfId="845" priority="106" operator="equal">
      <formula>"b"</formula>
    </cfRule>
    <cfRule type="cellIs" dxfId="844" priority="107" operator="equal">
      <formula>"e"</formula>
    </cfRule>
    <cfRule type="cellIs" dxfId="843" priority="108" operator="equal">
      <formula>"c"</formula>
    </cfRule>
    <cfRule type="cellIs" dxfId="842" priority="109" operator="equal">
      <formula>"n"</formula>
    </cfRule>
  </conditionalFormatting>
  <conditionalFormatting sqref="P53:AW53">
    <cfRule type="cellIs" dxfId="841" priority="102" operator="equal">
      <formula>"a"</formula>
    </cfRule>
  </conditionalFormatting>
  <conditionalFormatting sqref="P53:AW53">
    <cfRule type="cellIs" dxfId="840" priority="98" operator="equal">
      <formula>"b"</formula>
    </cfRule>
    <cfRule type="cellIs" dxfId="839" priority="99" operator="equal">
      <formula>"e"</formula>
    </cfRule>
    <cfRule type="cellIs" dxfId="838" priority="100" operator="equal">
      <formula>"c"</formula>
    </cfRule>
    <cfRule type="cellIs" dxfId="837" priority="101" operator="equal">
      <formula>"n"</formula>
    </cfRule>
  </conditionalFormatting>
  <conditionalFormatting sqref="P53:AW53">
    <cfRule type="cellIs" dxfId="836" priority="94" operator="equal">
      <formula>"a"</formula>
    </cfRule>
  </conditionalFormatting>
  <conditionalFormatting sqref="P53:AW53">
    <cfRule type="cellIs" dxfId="835" priority="90" operator="equal">
      <formula>"b"</formula>
    </cfRule>
    <cfRule type="cellIs" dxfId="834" priority="91" operator="equal">
      <formula>"e"</formula>
    </cfRule>
    <cfRule type="cellIs" dxfId="833" priority="92" operator="equal">
      <formula>"c"</formula>
    </cfRule>
    <cfRule type="cellIs" dxfId="832" priority="93" operator="equal">
      <formula>"n"</formula>
    </cfRule>
  </conditionalFormatting>
  <conditionalFormatting sqref="P54:AW54">
    <cfRule type="cellIs" dxfId="831" priority="86" operator="equal">
      <formula>"a"</formula>
    </cfRule>
  </conditionalFormatting>
  <conditionalFormatting sqref="P54:AW54">
    <cfRule type="cellIs" dxfId="830" priority="82" operator="equal">
      <formula>"b"</formula>
    </cfRule>
    <cfRule type="cellIs" dxfId="829" priority="83" operator="equal">
      <formula>"e"</formula>
    </cfRule>
    <cfRule type="cellIs" dxfId="828" priority="84" operator="equal">
      <formula>"c"</formula>
    </cfRule>
    <cfRule type="cellIs" dxfId="827" priority="85" operator="equal">
      <formula>"n"</formula>
    </cfRule>
  </conditionalFormatting>
  <conditionalFormatting sqref="P61:AW61">
    <cfRule type="cellIs" dxfId="826" priority="78" operator="equal">
      <formula>"a"</formula>
    </cfRule>
  </conditionalFormatting>
  <conditionalFormatting sqref="P61:AW61">
    <cfRule type="cellIs" dxfId="825" priority="74" operator="equal">
      <formula>"b"</formula>
    </cfRule>
    <cfRule type="cellIs" dxfId="824" priority="75" operator="equal">
      <formula>"e"</formula>
    </cfRule>
    <cfRule type="cellIs" dxfId="823" priority="76" operator="equal">
      <formula>"c"</formula>
    </cfRule>
    <cfRule type="cellIs" dxfId="822" priority="77" operator="equal">
      <formula>"n"</formula>
    </cfRule>
  </conditionalFormatting>
  <conditionalFormatting sqref="P73:AW73">
    <cfRule type="cellIs" dxfId="821" priority="70" operator="equal">
      <formula>"a"</formula>
    </cfRule>
  </conditionalFormatting>
  <conditionalFormatting sqref="P73:AW73">
    <cfRule type="cellIs" dxfId="820" priority="66" operator="equal">
      <formula>"b"</formula>
    </cfRule>
    <cfRule type="cellIs" dxfId="819" priority="67" operator="equal">
      <formula>"e"</formula>
    </cfRule>
    <cfRule type="cellIs" dxfId="818" priority="68" operator="equal">
      <formula>"c"</formula>
    </cfRule>
    <cfRule type="cellIs" dxfId="817" priority="69" operator="equal">
      <formula>"n"</formula>
    </cfRule>
  </conditionalFormatting>
  <conditionalFormatting sqref="P70:AW70">
    <cfRule type="cellIs" dxfId="816" priority="64" operator="equal">
      <formula>"a"</formula>
    </cfRule>
  </conditionalFormatting>
  <conditionalFormatting sqref="P70:AW70">
    <cfRule type="cellIs" dxfId="815" priority="60" operator="equal">
      <formula>"b"</formula>
    </cfRule>
    <cfRule type="cellIs" dxfId="814" priority="61" operator="equal">
      <formula>"e"</formula>
    </cfRule>
    <cfRule type="cellIs" dxfId="813" priority="62" operator="equal">
      <formula>"c"</formula>
    </cfRule>
    <cfRule type="cellIs" dxfId="812" priority="63" operator="equal">
      <formula>"n"</formula>
    </cfRule>
  </conditionalFormatting>
  <conditionalFormatting sqref="P71:AW71">
    <cfRule type="cellIs" dxfId="811" priority="56" operator="equal">
      <formula>"a"</formula>
    </cfRule>
  </conditionalFormatting>
  <conditionalFormatting sqref="P71:AW71">
    <cfRule type="cellIs" dxfId="810" priority="52" operator="equal">
      <formula>"b"</formula>
    </cfRule>
    <cfRule type="cellIs" dxfId="809" priority="53" operator="equal">
      <formula>"e"</formula>
    </cfRule>
    <cfRule type="cellIs" dxfId="808" priority="54" operator="equal">
      <formula>"c"</formula>
    </cfRule>
    <cfRule type="cellIs" dxfId="807" priority="55" operator="equal">
      <formula>"n"</formula>
    </cfRule>
  </conditionalFormatting>
  <conditionalFormatting sqref="P72:AW72">
    <cfRule type="cellIs" dxfId="806" priority="48" operator="equal">
      <formula>"a"</formula>
    </cfRule>
  </conditionalFormatting>
  <conditionalFormatting sqref="P72:AW72">
    <cfRule type="cellIs" dxfId="805" priority="44" operator="equal">
      <formula>"b"</formula>
    </cfRule>
    <cfRule type="cellIs" dxfId="804" priority="45" operator="equal">
      <formula>"e"</formula>
    </cfRule>
    <cfRule type="cellIs" dxfId="803" priority="46" operator="equal">
      <formula>"c"</formula>
    </cfRule>
    <cfRule type="cellIs" dxfId="802" priority="47" operator="equal">
      <formula>"n"</formula>
    </cfRule>
  </conditionalFormatting>
  <conditionalFormatting sqref="P72:AW72">
    <cfRule type="cellIs" dxfId="801" priority="40" operator="equal">
      <formula>"a"</formula>
    </cfRule>
  </conditionalFormatting>
  <conditionalFormatting sqref="P72:AW72">
    <cfRule type="cellIs" dxfId="800" priority="36" operator="equal">
      <formula>"b"</formula>
    </cfRule>
    <cfRule type="cellIs" dxfId="799" priority="37" operator="equal">
      <formula>"e"</formula>
    </cfRule>
    <cfRule type="cellIs" dxfId="798" priority="38" operator="equal">
      <formula>"c"</formula>
    </cfRule>
    <cfRule type="cellIs" dxfId="797" priority="39" operator="equal">
      <formula>"n"</formula>
    </cfRule>
  </conditionalFormatting>
  <conditionalFormatting sqref="P73:AW73">
    <cfRule type="cellIs" dxfId="796" priority="32" operator="equal">
      <formula>"a"</formula>
    </cfRule>
  </conditionalFormatting>
  <conditionalFormatting sqref="P73:AW73">
    <cfRule type="cellIs" dxfId="795" priority="28" operator="equal">
      <formula>"b"</formula>
    </cfRule>
    <cfRule type="cellIs" dxfId="794" priority="29" operator="equal">
      <formula>"e"</formula>
    </cfRule>
    <cfRule type="cellIs" dxfId="793" priority="30" operator="equal">
      <formula>"c"</formula>
    </cfRule>
    <cfRule type="cellIs" dxfId="792" priority="31" operator="equal">
      <formula>"n"</formula>
    </cfRule>
  </conditionalFormatting>
  <conditionalFormatting sqref="P78:AW78">
    <cfRule type="cellIs" dxfId="791" priority="24" operator="equal">
      <formula>"a"</formula>
    </cfRule>
  </conditionalFormatting>
  <conditionalFormatting sqref="P78:AW78">
    <cfRule type="cellIs" dxfId="790" priority="20" operator="equal">
      <formula>"b"</formula>
    </cfRule>
    <cfRule type="cellIs" dxfId="789" priority="21" operator="equal">
      <formula>"e"</formula>
    </cfRule>
    <cfRule type="cellIs" dxfId="788" priority="22" operator="equal">
      <formula>"c"</formula>
    </cfRule>
    <cfRule type="cellIs" dxfId="787" priority="23" operator="equal">
      <formula>"n"</formula>
    </cfRule>
  </conditionalFormatting>
  <conditionalFormatting sqref="P16:AW16">
    <cfRule type="cellIs" dxfId="786" priority="16" operator="equal">
      <formula>"a"</formula>
    </cfRule>
  </conditionalFormatting>
  <conditionalFormatting sqref="P16:AW16">
    <cfRule type="cellIs" dxfId="785" priority="12" operator="equal">
      <formula>"b"</formula>
    </cfRule>
    <cfRule type="cellIs" dxfId="784" priority="13" operator="equal">
      <formula>"e"</formula>
    </cfRule>
    <cfRule type="cellIs" dxfId="783" priority="14" operator="equal">
      <formula>"c"</formula>
    </cfRule>
    <cfRule type="cellIs" dxfId="782" priority="15" operator="equal">
      <formula>"n"</formula>
    </cfRule>
  </conditionalFormatting>
  <conditionalFormatting sqref="P47:AW47">
    <cfRule type="cellIs" dxfId="781" priority="8" operator="equal">
      <formula>"a"</formula>
    </cfRule>
  </conditionalFormatting>
  <conditionalFormatting sqref="P47:AW47">
    <cfRule type="cellIs" dxfId="780" priority="4" operator="equal">
      <formula>"b"</formula>
    </cfRule>
    <cfRule type="cellIs" dxfId="779" priority="5" operator="equal">
      <formula>"e"</formula>
    </cfRule>
    <cfRule type="cellIs" dxfId="778" priority="6" operator="equal">
      <formula>"c"</formula>
    </cfRule>
    <cfRule type="cellIs" dxfId="777" priority="7" operator="equal">
      <formula>"n"</formula>
    </cfRule>
  </conditionalFormatting>
  <dataValidations count="2">
    <dataValidation type="list" allowBlank="1" showInputMessage="1" showErrorMessage="1" sqref="P17:AW17 P58:AW58 P8:AW8 P34:AW34 P41:AW41 P11:AW11 P79:AW79 P22:AW22 P28:AW28 P37:AW37 P32:AW32 P87:AW87 P55:AW55 P66:AW66 P62:AW62 P74:AW74 P83:AW83 P46:AW46 P48:AW48">
      <formula1>$BJ$1:$BJ$4</formula1>
    </dataValidation>
    <dataValidation type="list" allowBlank="1" showInputMessage="1" showErrorMessage="1" sqref="P9:AW10 P35:AW36 P56:AW57 P12:AW16 P18:AW21 P23:AW27 P5:AW7 P38:AW40 P29:AW31 P84:AW86 P42:AW45 P63:AW65 P67:AW73 P75:AW78 P80:AW82 P49:AW54 P61:AW61 P47:AW47">
      <formula1>$BJ$2:$BJ$6</formula1>
    </dataValidation>
  </dataValidations>
  <pageMargins left="0.39370078740157483" right="0.39370078740157483" top="0.39370078740157483" bottom="0.39370078740157483" header="0.31496062992125984" footer="0.31496062992125984"/>
  <pageSetup paperSize="8"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680" operator="containsText" id="{02514E64-873F-4856-902E-06D757AEEB2C}">
            <xm:f>NOT(ISERROR(SEARCH("B",P8)))</xm:f>
            <xm:f>"B"</xm:f>
            <x14:dxf>
              <font>
                <color theme="0"/>
              </font>
              <fill>
                <patternFill>
                  <bgColor rgb="FF7030A0"/>
                </patternFill>
              </fill>
            </x14:dxf>
          </x14:cfRule>
          <xm:sqref>P54:AW54 P8:BB8</xm:sqref>
        </x14:conditionalFormatting>
        <x14:conditionalFormatting xmlns:xm="http://schemas.microsoft.com/office/excel/2006/main">
          <x14:cfRule type="containsText" priority="670" operator="containsText" id="{3AC27382-FB28-45F5-84D0-BC5AECCD3D39}">
            <xm:f>NOT(ISERROR(SEARCH("B",AX11)))</xm:f>
            <xm:f>"B"</xm:f>
            <x14:dxf>
              <font>
                <color theme="0"/>
              </font>
              <fill>
                <patternFill>
                  <bgColor rgb="FF7030A0"/>
                </patternFill>
              </fill>
            </x14:dxf>
          </x14:cfRule>
          <xm:sqref>AX11:BB11</xm:sqref>
        </x14:conditionalFormatting>
        <x14:conditionalFormatting xmlns:xm="http://schemas.microsoft.com/office/excel/2006/main">
          <x14:cfRule type="containsText" priority="666" operator="containsText" id="{41963C71-604E-4B66-9BD3-51492062CB4F}">
            <xm:f>NOT(ISERROR(SEARCH("B",P11)))</xm:f>
            <xm:f>"B"</xm:f>
            <x14:dxf>
              <font>
                <color theme="0"/>
              </font>
              <fill>
                <patternFill>
                  <bgColor rgb="FF7030A0"/>
                </patternFill>
              </fill>
            </x14:dxf>
          </x14:cfRule>
          <xm:sqref>P11:AW11</xm:sqref>
        </x14:conditionalFormatting>
        <x14:conditionalFormatting xmlns:xm="http://schemas.microsoft.com/office/excel/2006/main">
          <x14:cfRule type="containsText" priority="660" operator="containsText" id="{792611E4-555F-443B-8091-EFE39D739415}">
            <xm:f>NOT(ISERROR(SEARCH("B",AX17)))</xm:f>
            <xm:f>"B"</xm:f>
            <x14:dxf>
              <font>
                <color theme="0"/>
              </font>
              <fill>
                <patternFill>
                  <bgColor rgb="FF7030A0"/>
                </patternFill>
              </fill>
            </x14:dxf>
          </x14:cfRule>
          <xm:sqref>AX17:BB17</xm:sqref>
        </x14:conditionalFormatting>
        <x14:conditionalFormatting xmlns:xm="http://schemas.microsoft.com/office/excel/2006/main">
          <x14:cfRule type="containsText" priority="656" operator="containsText" id="{345F1F7D-16A4-4A90-9A94-97F935D4A13B}">
            <xm:f>NOT(ISERROR(SEARCH("B",P17)))</xm:f>
            <xm:f>"B"</xm:f>
            <x14:dxf>
              <font>
                <color theme="0"/>
              </font>
              <fill>
                <patternFill>
                  <bgColor rgb="FF7030A0"/>
                </patternFill>
              </fill>
            </x14:dxf>
          </x14:cfRule>
          <xm:sqref>P17:AW17</xm:sqref>
        </x14:conditionalFormatting>
        <x14:conditionalFormatting xmlns:xm="http://schemas.microsoft.com/office/excel/2006/main">
          <x14:cfRule type="containsText" priority="650" operator="containsText" id="{D28DA0B0-F4CE-4452-B755-408A7470A940}">
            <xm:f>NOT(ISERROR(SEARCH("B",AX22)))</xm:f>
            <xm:f>"B"</xm:f>
            <x14:dxf>
              <font>
                <color theme="0"/>
              </font>
              <fill>
                <patternFill>
                  <bgColor rgb="FF7030A0"/>
                </patternFill>
              </fill>
            </x14:dxf>
          </x14:cfRule>
          <xm:sqref>AX22:BB22</xm:sqref>
        </x14:conditionalFormatting>
        <x14:conditionalFormatting xmlns:xm="http://schemas.microsoft.com/office/excel/2006/main">
          <x14:cfRule type="containsText" priority="646" operator="containsText" id="{7F0E5873-A92E-4F3B-BBFF-925326FA2740}">
            <xm:f>NOT(ISERROR(SEARCH("B",P22)))</xm:f>
            <xm:f>"B"</xm:f>
            <x14:dxf>
              <font>
                <color theme="0"/>
              </font>
              <fill>
                <patternFill>
                  <bgColor rgb="FF7030A0"/>
                </patternFill>
              </fill>
            </x14:dxf>
          </x14:cfRule>
          <xm:sqref>P22:AW22</xm:sqref>
        </x14:conditionalFormatting>
        <x14:conditionalFormatting xmlns:xm="http://schemas.microsoft.com/office/excel/2006/main">
          <x14:cfRule type="containsText" priority="640" operator="containsText" id="{FA2A6E98-89EF-485C-93AB-211649FB0452}">
            <xm:f>NOT(ISERROR(SEARCH("B",AX28)))</xm:f>
            <xm:f>"B"</xm:f>
            <x14:dxf>
              <font>
                <color theme="0"/>
              </font>
              <fill>
                <patternFill>
                  <bgColor rgb="FF7030A0"/>
                </patternFill>
              </fill>
            </x14:dxf>
          </x14:cfRule>
          <xm:sqref>AX28:BB28</xm:sqref>
        </x14:conditionalFormatting>
        <x14:conditionalFormatting xmlns:xm="http://schemas.microsoft.com/office/excel/2006/main">
          <x14:cfRule type="containsText" priority="636" operator="containsText" id="{EF04D9B7-3283-4EBF-8CCD-D6D80A139A3D}">
            <xm:f>NOT(ISERROR(SEARCH("B",P28)))</xm:f>
            <xm:f>"B"</xm:f>
            <x14:dxf>
              <font>
                <color theme="0"/>
              </font>
              <fill>
                <patternFill>
                  <bgColor rgb="FF7030A0"/>
                </patternFill>
              </fill>
            </x14:dxf>
          </x14:cfRule>
          <xm:sqref>P28:AW28</xm:sqref>
        </x14:conditionalFormatting>
        <x14:conditionalFormatting xmlns:xm="http://schemas.microsoft.com/office/excel/2006/main">
          <x14:cfRule type="containsText" priority="630" operator="containsText" id="{2B0D8DF7-23F3-4331-A227-F9A52DE84106}">
            <xm:f>NOT(ISERROR(SEARCH("B",AX32)))</xm:f>
            <xm:f>"B"</xm:f>
            <x14:dxf>
              <font>
                <color theme="0"/>
              </font>
              <fill>
                <patternFill>
                  <bgColor rgb="FF7030A0"/>
                </patternFill>
              </fill>
            </x14:dxf>
          </x14:cfRule>
          <xm:sqref>AX32:BB32</xm:sqref>
        </x14:conditionalFormatting>
        <x14:conditionalFormatting xmlns:xm="http://schemas.microsoft.com/office/excel/2006/main">
          <x14:cfRule type="containsText" priority="626" operator="containsText" id="{38CBD9B8-D6EC-4FAD-ADBD-36EB3A1B006E}">
            <xm:f>NOT(ISERROR(SEARCH("B",P32)))</xm:f>
            <xm:f>"B"</xm:f>
            <x14:dxf>
              <font>
                <color theme="0"/>
              </font>
              <fill>
                <patternFill>
                  <bgColor rgb="FF7030A0"/>
                </patternFill>
              </fill>
            </x14:dxf>
          </x14:cfRule>
          <xm:sqref>P32:AW32</xm:sqref>
        </x14:conditionalFormatting>
        <x14:conditionalFormatting xmlns:xm="http://schemas.microsoft.com/office/excel/2006/main">
          <x14:cfRule type="containsText" priority="620" operator="containsText" id="{E47CB991-4091-4175-A300-CCF6C939BFF4}">
            <xm:f>NOT(ISERROR(SEARCH("B",AX34)))</xm:f>
            <xm:f>"B"</xm:f>
            <x14:dxf>
              <font>
                <color theme="0"/>
              </font>
              <fill>
                <patternFill>
                  <bgColor rgb="FF7030A0"/>
                </patternFill>
              </fill>
            </x14:dxf>
          </x14:cfRule>
          <xm:sqref>AX34:BB34</xm:sqref>
        </x14:conditionalFormatting>
        <x14:conditionalFormatting xmlns:xm="http://schemas.microsoft.com/office/excel/2006/main">
          <x14:cfRule type="containsText" priority="616" operator="containsText" id="{17F9B003-4CAB-48E9-A654-79D7BC04B079}">
            <xm:f>NOT(ISERROR(SEARCH("B",P34)))</xm:f>
            <xm:f>"B"</xm:f>
            <x14:dxf>
              <font>
                <color theme="0"/>
              </font>
              <fill>
                <patternFill>
                  <bgColor rgb="FF7030A0"/>
                </patternFill>
              </fill>
            </x14:dxf>
          </x14:cfRule>
          <xm:sqref>P34:AW34</xm:sqref>
        </x14:conditionalFormatting>
        <x14:conditionalFormatting xmlns:xm="http://schemas.microsoft.com/office/excel/2006/main">
          <x14:cfRule type="containsText" priority="610" operator="containsText" id="{9678A109-42C1-4507-B963-00F8B9EE03F7}">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606" operator="containsText" id="{6A067081-9CB5-444F-95E0-0062EDD8FFD1}">
            <xm:f>NOT(ISERROR(SEARCH("B",P37)))</xm:f>
            <xm:f>"B"</xm:f>
            <x14:dxf>
              <font>
                <color theme="0"/>
              </font>
              <fill>
                <patternFill>
                  <bgColor rgb="FF7030A0"/>
                </patternFill>
              </fill>
            </x14:dxf>
          </x14:cfRule>
          <xm:sqref>P37:AW37</xm:sqref>
        </x14:conditionalFormatting>
        <x14:conditionalFormatting xmlns:xm="http://schemas.microsoft.com/office/excel/2006/main">
          <x14:cfRule type="containsText" priority="600" operator="containsText" id="{6CA9095D-E854-4FE8-AD0C-462C308613E9}">
            <xm:f>NOT(ISERROR(SEARCH("B",AX41)))</xm:f>
            <xm:f>"B"</xm:f>
            <x14:dxf>
              <font>
                <color theme="0"/>
              </font>
              <fill>
                <patternFill>
                  <bgColor rgb="FF7030A0"/>
                </patternFill>
              </fill>
            </x14:dxf>
          </x14:cfRule>
          <xm:sqref>AX41:BB41</xm:sqref>
        </x14:conditionalFormatting>
        <x14:conditionalFormatting xmlns:xm="http://schemas.microsoft.com/office/excel/2006/main">
          <x14:cfRule type="containsText" priority="596" operator="containsText" id="{3936EA1C-A1E8-4FD0-8A40-649928B8C865}">
            <xm:f>NOT(ISERROR(SEARCH("B",P41)))</xm:f>
            <xm:f>"B"</xm:f>
            <x14:dxf>
              <font>
                <color theme="0"/>
              </font>
              <fill>
                <patternFill>
                  <bgColor rgb="FF7030A0"/>
                </patternFill>
              </fill>
            </x14:dxf>
          </x14:cfRule>
          <xm:sqref>P41:AW41</xm:sqref>
        </x14:conditionalFormatting>
        <x14:conditionalFormatting xmlns:xm="http://schemas.microsoft.com/office/excel/2006/main">
          <x14:cfRule type="containsText" priority="590" operator="containsText" id="{9EA0A2A7-B08B-46C3-B397-6958D4E07B18}">
            <xm:f>NOT(ISERROR(SEARCH("B",AX46)))</xm:f>
            <xm:f>"B"</xm:f>
            <x14:dxf>
              <font>
                <color theme="0"/>
              </font>
              <fill>
                <patternFill>
                  <bgColor rgb="FF7030A0"/>
                </patternFill>
              </fill>
            </x14:dxf>
          </x14:cfRule>
          <xm:sqref>AX46:BB46</xm:sqref>
        </x14:conditionalFormatting>
        <x14:conditionalFormatting xmlns:xm="http://schemas.microsoft.com/office/excel/2006/main">
          <x14:cfRule type="containsText" priority="586" operator="containsText" id="{AA9FFA24-64E7-4836-AC41-309EFFF98035}">
            <xm:f>NOT(ISERROR(SEARCH("B",P46)))</xm:f>
            <xm:f>"B"</xm:f>
            <x14:dxf>
              <font>
                <color theme="0"/>
              </font>
              <fill>
                <patternFill>
                  <bgColor rgb="FF7030A0"/>
                </patternFill>
              </fill>
            </x14:dxf>
          </x14:cfRule>
          <xm:sqref>P46:AW46</xm:sqref>
        </x14:conditionalFormatting>
        <x14:conditionalFormatting xmlns:xm="http://schemas.microsoft.com/office/excel/2006/main">
          <x14:cfRule type="containsText" priority="580" operator="containsText" id="{2FD7BF07-DC24-4980-81EF-E391B7BB0F40}">
            <xm:f>NOT(ISERROR(SEARCH("B",AX48)))</xm:f>
            <xm:f>"B"</xm:f>
            <x14:dxf>
              <font>
                <color theme="0"/>
              </font>
              <fill>
                <patternFill>
                  <bgColor rgb="FF7030A0"/>
                </patternFill>
              </fill>
            </x14:dxf>
          </x14:cfRule>
          <xm:sqref>AX48:BB48</xm:sqref>
        </x14:conditionalFormatting>
        <x14:conditionalFormatting xmlns:xm="http://schemas.microsoft.com/office/excel/2006/main">
          <x14:cfRule type="containsText" priority="576" operator="containsText" id="{26ABEEE4-2203-4535-94DA-6683A2B68D5F}">
            <xm:f>NOT(ISERROR(SEARCH("B",P48)))</xm:f>
            <xm:f>"B"</xm:f>
            <x14:dxf>
              <font>
                <color theme="0"/>
              </font>
              <fill>
                <patternFill>
                  <bgColor rgb="FF7030A0"/>
                </patternFill>
              </fill>
            </x14:dxf>
          </x14:cfRule>
          <xm:sqref>P48:AW48</xm:sqref>
        </x14:conditionalFormatting>
        <x14:conditionalFormatting xmlns:xm="http://schemas.microsoft.com/office/excel/2006/main">
          <x14:cfRule type="containsText" priority="570" operator="containsText" id="{D53E732C-BB7D-49FD-A00A-DABC81AB9093}">
            <xm:f>NOT(ISERROR(SEARCH("B",AX55)))</xm:f>
            <xm:f>"B"</xm:f>
            <x14:dxf>
              <font>
                <color theme="0"/>
              </font>
              <fill>
                <patternFill>
                  <bgColor rgb="FF7030A0"/>
                </patternFill>
              </fill>
            </x14:dxf>
          </x14:cfRule>
          <xm:sqref>AX55:BB55</xm:sqref>
        </x14:conditionalFormatting>
        <x14:conditionalFormatting xmlns:xm="http://schemas.microsoft.com/office/excel/2006/main">
          <x14:cfRule type="containsText" priority="566" operator="containsText" id="{73DFFAA9-9EF8-4630-8902-CEEE1FD8A98C}">
            <xm:f>NOT(ISERROR(SEARCH("B",P55)))</xm:f>
            <xm:f>"B"</xm:f>
            <x14:dxf>
              <font>
                <color theme="0"/>
              </font>
              <fill>
                <patternFill>
                  <bgColor rgb="FF7030A0"/>
                </patternFill>
              </fill>
            </x14:dxf>
          </x14:cfRule>
          <xm:sqref>P55:AW55</xm:sqref>
        </x14:conditionalFormatting>
        <x14:conditionalFormatting xmlns:xm="http://schemas.microsoft.com/office/excel/2006/main">
          <x14:cfRule type="containsText" priority="560" operator="containsText" id="{A300A288-F9C6-40D9-A339-5C376428032D}">
            <xm:f>NOT(ISERROR(SEARCH("B",AX58)))</xm:f>
            <xm:f>"B"</xm:f>
            <x14:dxf>
              <font>
                <color theme="0"/>
              </font>
              <fill>
                <patternFill>
                  <bgColor rgb="FF7030A0"/>
                </patternFill>
              </fill>
            </x14:dxf>
          </x14:cfRule>
          <xm:sqref>AX58:BB58</xm:sqref>
        </x14:conditionalFormatting>
        <x14:conditionalFormatting xmlns:xm="http://schemas.microsoft.com/office/excel/2006/main">
          <x14:cfRule type="containsText" priority="556" operator="containsText" id="{8DF874E5-D746-47B2-A116-CC1B6A54818A}">
            <xm:f>NOT(ISERROR(SEARCH("B",P58)))</xm:f>
            <xm:f>"B"</xm:f>
            <x14:dxf>
              <font>
                <color theme="0"/>
              </font>
              <fill>
                <patternFill>
                  <bgColor rgb="FF7030A0"/>
                </patternFill>
              </fill>
            </x14:dxf>
          </x14:cfRule>
          <xm:sqref>P58:AW58</xm:sqref>
        </x14:conditionalFormatting>
        <x14:conditionalFormatting xmlns:xm="http://schemas.microsoft.com/office/excel/2006/main">
          <x14:cfRule type="containsText" priority="550" operator="containsText" id="{446E0FD7-96C0-4DA7-85DA-BCE2ABC6368D}">
            <xm:f>NOT(ISERROR(SEARCH("B",AX60)))</xm:f>
            <xm:f>"B"</xm:f>
            <x14:dxf>
              <font>
                <color theme="0"/>
              </font>
              <fill>
                <patternFill>
                  <bgColor rgb="FF7030A0"/>
                </patternFill>
              </fill>
            </x14:dxf>
          </x14:cfRule>
          <xm:sqref>AX60:BB60</xm:sqref>
        </x14:conditionalFormatting>
        <x14:conditionalFormatting xmlns:xm="http://schemas.microsoft.com/office/excel/2006/main">
          <x14:cfRule type="containsText" priority="546" operator="containsText" id="{380747F9-FEB9-4D0C-8815-158DD9AD6F48}">
            <xm:f>NOT(ISERROR(SEARCH("B",P60)))</xm:f>
            <xm:f>"B"</xm:f>
            <x14:dxf>
              <font>
                <color theme="0"/>
              </font>
              <fill>
                <patternFill>
                  <bgColor rgb="FF7030A0"/>
                </patternFill>
              </fill>
            </x14:dxf>
          </x14:cfRule>
          <xm:sqref>P60:AW60</xm:sqref>
        </x14:conditionalFormatting>
        <x14:conditionalFormatting xmlns:xm="http://schemas.microsoft.com/office/excel/2006/main">
          <x14:cfRule type="containsText" priority="540" operator="containsText" id="{1A195641-CC88-4FB9-8161-1A1273FE3BEA}">
            <xm:f>NOT(ISERROR(SEARCH("B",AX62)))</xm:f>
            <xm:f>"B"</xm:f>
            <x14:dxf>
              <font>
                <color theme="0"/>
              </font>
              <fill>
                <patternFill>
                  <bgColor rgb="FF7030A0"/>
                </patternFill>
              </fill>
            </x14:dxf>
          </x14:cfRule>
          <xm:sqref>AX62:BB62</xm:sqref>
        </x14:conditionalFormatting>
        <x14:conditionalFormatting xmlns:xm="http://schemas.microsoft.com/office/excel/2006/main">
          <x14:cfRule type="containsText" priority="536" operator="containsText" id="{267CA8BF-2108-432E-87E2-F8A25C3EA797}">
            <xm:f>NOT(ISERROR(SEARCH("B",P62)))</xm:f>
            <xm:f>"B"</xm:f>
            <x14:dxf>
              <font>
                <color theme="0"/>
              </font>
              <fill>
                <patternFill>
                  <bgColor rgb="FF7030A0"/>
                </patternFill>
              </fill>
            </x14:dxf>
          </x14:cfRule>
          <xm:sqref>P62:AW62</xm:sqref>
        </x14:conditionalFormatting>
        <x14:conditionalFormatting xmlns:xm="http://schemas.microsoft.com/office/excel/2006/main">
          <x14:cfRule type="containsText" priority="530" operator="containsText" id="{1CA0AA07-A822-4187-80C1-89BA94774015}">
            <xm:f>NOT(ISERROR(SEARCH("B",AX66)))</xm:f>
            <xm:f>"B"</xm:f>
            <x14:dxf>
              <font>
                <color theme="0"/>
              </font>
              <fill>
                <patternFill>
                  <bgColor rgb="FF7030A0"/>
                </patternFill>
              </fill>
            </x14:dxf>
          </x14:cfRule>
          <xm:sqref>AX66:BB66</xm:sqref>
        </x14:conditionalFormatting>
        <x14:conditionalFormatting xmlns:xm="http://schemas.microsoft.com/office/excel/2006/main">
          <x14:cfRule type="containsText" priority="526" operator="containsText" id="{7E5FA375-CC5F-40C6-BFF9-83633E8D6BEB}">
            <xm:f>NOT(ISERROR(SEARCH("B",P66)))</xm:f>
            <xm:f>"B"</xm:f>
            <x14:dxf>
              <font>
                <color theme="0"/>
              </font>
              <fill>
                <patternFill>
                  <bgColor rgb="FF7030A0"/>
                </patternFill>
              </fill>
            </x14:dxf>
          </x14:cfRule>
          <xm:sqref>P66:AW66</xm:sqref>
        </x14:conditionalFormatting>
        <x14:conditionalFormatting xmlns:xm="http://schemas.microsoft.com/office/excel/2006/main">
          <x14:cfRule type="containsText" priority="520" operator="containsText" id="{58C699B4-82F5-49DA-8802-3B093080A06C}">
            <xm:f>NOT(ISERROR(SEARCH("B",AX74)))</xm:f>
            <xm:f>"B"</xm:f>
            <x14:dxf>
              <font>
                <color theme="0"/>
              </font>
              <fill>
                <patternFill>
                  <bgColor rgb="FF7030A0"/>
                </patternFill>
              </fill>
            </x14:dxf>
          </x14:cfRule>
          <xm:sqref>AX74:BB74</xm:sqref>
        </x14:conditionalFormatting>
        <x14:conditionalFormatting xmlns:xm="http://schemas.microsoft.com/office/excel/2006/main">
          <x14:cfRule type="containsText" priority="516" operator="containsText" id="{23B9F137-FA51-4C51-BDB7-9047FD260BBD}">
            <xm:f>NOT(ISERROR(SEARCH("B",P74)))</xm:f>
            <xm:f>"B"</xm:f>
            <x14:dxf>
              <font>
                <color theme="0"/>
              </font>
              <fill>
                <patternFill>
                  <bgColor rgb="FF7030A0"/>
                </patternFill>
              </fill>
            </x14:dxf>
          </x14:cfRule>
          <xm:sqref>P74:AW74</xm:sqref>
        </x14:conditionalFormatting>
        <x14:conditionalFormatting xmlns:xm="http://schemas.microsoft.com/office/excel/2006/main">
          <x14:cfRule type="containsText" priority="510" operator="containsText" id="{C44A5605-73AE-4CBC-9B4E-0DF245FEDDB3}">
            <xm:f>NOT(ISERROR(SEARCH("B",AX79)))</xm:f>
            <xm:f>"B"</xm:f>
            <x14:dxf>
              <font>
                <color theme="0"/>
              </font>
              <fill>
                <patternFill>
                  <bgColor rgb="FF7030A0"/>
                </patternFill>
              </fill>
            </x14:dxf>
          </x14:cfRule>
          <xm:sqref>AX79:BB79</xm:sqref>
        </x14:conditionalFormatting>
        <x14:conditionalFormatting xmlns:xm="http://schemas.microsoft.com/office/excel/2006/main">
          <x14:cfRule type="containsText" priority="506" operator="containsText" id="{B3F559BA-30F8-4AD3-B64D-4917A3D6C753}">
            <xm:f>NOT(ISERROR(SEARCH("B",P79)))</xm:f>
            <xm:f>"B"</xm:f>
            <x14:dxf>
              <font>
                <color theme="0"/>
              </font>
              <fill>
                <patternFill>
                  <bgColor rgb="FF7030A0"/>
                </patternFill>
              </fill>
            </x14:dxf>
          </x14:cfRule>
          <xm:sqref>P79:AW79</xm:sqref>
        </x14:conditionalFormatting>
        <x14:conditionalFormatting xmlns:xm="http://schemas.microsoft.com/office/excel/2006/main">
          <x14:cfRule type="containsText" priority="500" operator="containsText" id="{EB9C5685-0A1C-4B36-BC17-5BD5822F45A3}">
            <xm:f>NOT(ISERROR(SEARCH("B",AX83)))</xm:f>
            <xm:f>"B"</xm:f>
            <x14:dxf>
              <font>
                <color theme="0"/>
              </font>
              <fill>
                <patternFill>
                  <bgColor rgb="FF7030A0"/>
                </patternFill>
              </fill>
            </x14:dxf>
          </x14:cfRule>
          <xm:sqref>AX83:BB83</xm:sqref>
        </x14:conditionalFormatting>
        <x14:conditionalFormatting xmlns:xm="http://schemas.microsoft.com/office/excel/2006/main">
          <x14:cfRule type="containsText" priority="496" operator="containsText" id="{E44B8A79-FE27-4C06-9D18-BB1395CC792B}">
            <xm:f>NOT(ISERROR(SEARCH("B",P83)))</xm:f>
            <xm:f>"B"</xm:f>
            <x14:dxf>
              <font>
                <color theme="0"/>
              </font>
              <fill>
                <patternFill>
                  <bgColor rgb="FF7030A0"/>
                </patternFill>
              </fill>
            </x14:dxf>
          </x14:cfRule>
          <xm:sqref>P83:AW83</xm:sqref>
        </x14:conditionalFormatting>
        <x14:conditionalFormatting xmlns:xm="http://schemas.microsoft.com/office/excel/2006/main">
          <x14:cfRule type="containsText" priority="490" operator="containsText" id="{5ADF24CA-30B8-4622-BA98-7A0E71087ED7}">
            <xm:f>NOT(ISERROR(SEARCH("B",AX87)))</xm:f>
            <xm:f>"B"</xm:f>
            <x14:dxf>
              <font>
                <color theme="0"/>
              </font>
              <fill>
                <patternFill>
                  <bgColor rgb="FF7030A0"/>
                </patternFill>
              </fill>
            </x14:dxf>
          </x14:cfRule>
          <xm:sqref>AX87:BB87</xm:sqref>
        </x14:conditionalFormatting>
        <x14:conditionalFormatting xmlns:xm="http://schemas.microsoft.com/office/excel/2006/main">
          <x14:cfRule type="containsText" priority="486" operator="containsText" id="{E1850C58-E083-4764-9B9D-8BA7179BC01E}">
            <xm:f>NOT(ISERROR(SEARCH("B",P87)))</xm:f>
            <xm:f>"B"</xm:f>
            <x14:dxf>
              <font>
                <color theme="0"/>
              </font>
              <fill>
                <patternFill>
                  <bgColor rgb="FF7030A0"/>
                </patternFill>
              </fill>
            </x14:dxf>
          </x14:cfRule>
          <xm:sqref>P87:AW87</xm:sqref>
        </x14:conditionalFormatting>
        <x14:conditionalFormatting xmlns:xm="http://schemas.microsoft.com/office/excel/2006/main">
          <x14:cfRule type="containsText" priority="463" operator="containsText" id="{68882642-66F2-4B07-B26A-059E89BA8450}">
            <xm:f>NOT(ISERROR(SEARCH("B",P9)))</xm:f>
            <xm:f>"B"</xm:f>
            <x14:dxf>
              <font>
                <color theme="0"/>
              </font>
              <fill>
                <patternFill>
                  <bgColor rgb="FF7030A0"/>
                </patternFill>
              </fill>
            </x14:dxf>
          </x14:cfRule>
          <x14:cfRule type="containsText" priority="464" operator="containsText" id="{4E0756D4-A73A-417C-A2AD-4AD2C922300D}">
            <xm:f>NOT(ISERROR(SEARCH("N",P9)))</xm:f>
            <xm:f>"N"</xm:f>
            <x14:dxf>
              <font>
                <color rgb="FF9C0006"/>
              </font>
              <fill>
                <patternFill>
                  <bgColor rgb="FFFFC7CE"/>
                </patternFill>
              </fill>
            </x14:dxf>
          </x14:cfRule>
          <x14:cfRule type="containsText" priority="465" operator="containsText" id="{FB443AC8-AB6F-40A8-9892-562E8927CA23}">
            <xm:f>NOT(ISERROR(SEARCH("C",P9)))</xm:f>
            <xm:f>"C"</xm:f>
            <x14:dxf>
              <font>
                <color rgb="FF006100"/>
              </font>
              <fill>
                <patternFill>
                  <bgColor rgb="FFC6EFCE"/>
                </patternFill>
              </fill>
            </x14:dxf>
          </x14:cfRule>
          <xm:sqref>P9:AW9</xm:sqref>
        </x14:conditionalFormatting>
        <x14:conditionalFormatting xmlns:xm="http://schemas.microsoft.com/office/excel/2006/main">
          <x14:cfRule type="containsText" priority="455" operator="containsText" id="{6DCF3D55-E822-4E77-B0B9-58FC918CBA72}">
            <xm:f>NOT(ISERROR(SEARCH("B",P10)))</xm:f>
            <xm:f>"B"</xm:f>
            <x14:dxf>
              <font>
                <color theme="0"/>
              </font>
              <fill>
                <patternFill>
                  <bgColor rgb="FF7030A0"/>
                </patternFill>
              </fill>
            </x14:dxf>
          </x14:cfRule>
          <x14:cfRule type="containsText" priority="456" operator="containsText" id="{D6FD5559-207F-4EB5-843B-BC0162BE111A}">
            <xm:f>NOT(ISERROR(SEARCH("N",P10)))</xm:f>
            <xm:f>"N"</xm:f>
            <x14:dxf>
              <font>
                <color rgb="FF9C0006"/>
              </font>
              <fill>
                <patternFill>
                  <bgColor rgb="FFFFC7CE"/>
                </patternFill>
              </fill>
            </x14:dxf>
          </x14:cfRule>
          <x14:cfRule type="containsText" priority="457" operator="containsText" id="{7976BC9A-054E-48DC-98CD-23311B6C7D98}">
            <xm:f>NOT(ISERROR(SEARCH("C",P10)))</xm:f>
            <xm:f>"C"</xm:f>
            <x14:dxf>
              <font>
                <color rgb="FF006100"/>
              </font>
              <fill>
                <patternFill>
                  <bgColor rgb="FFC6EFCE"/>
                </patternFill>
              </fill>
            </x14:dxf>
          </x14:cfRule>
          <xm:sqref>P10:AW10</xm:sqref>
        </x14:conditionalFormatting>
        <x14:conditionalFormatting xmlns:xm="http://schemas.microsoft.com/office/excel/2006/main">
          <x14:cfRule type="containsText" priority="447" operator="containsText" id="{4878DE04-2607-4121-9DDD-CB39235F1ABD}">
            <xm:f>NOT(ISERROR(SEARCH("B",P35)))</xm:f>
            <xm:f>"B"</xm:f>
            <x14:dxf>
              <font>
                <color theme="0"/>
              </font>
              <fill>
                <patternFill>
                  <bgColor rgb="FF7030A0"/>
                </patternFill>
              </fill>
            </x14:dxf>
          </x14:cfRule>
          <x14:cfRule type="containsText" priority="448" operator="containsText" id="{674074A0-6100-466C-8B3E-896EF92391F9}">
            <xm:f>NOT(ISERROR(SEARCH("N",P35)))</xm:f>
            <xm:f>"N"</xm:f>
            <x14:dxf>
              <font>
                <color rgb="FF9C0006"/>
              </font>
              <fill>
                <patternFill>
                  <bgColor rgb="FFFFC7CE"/>
                </patternFill>
              </fill>
            </x14:dxf>
          </x14:cfRule>
          <x14:cfRule type="containsText" priority="449" operator="containsText" id="{6899E2E7-0CDB-47E7-8166-C078109560E2}">
            <xm:f>NOT(ISERROR(SEARCH("C",P35)))</xm:f>
            <xm:f>"C"</xm:f>
            <x14:dxf>
              <font>
                <color rgb="FF006100"/>
              </font>
              <fill>
                <patternFill>
                  <bgColor rgb="FFC6EFCE"/>
                </patternFill>
              </fill>
            </x14:dxf>
          </x14:cfRule>
          <xm:sqref>P35:AW35</xm:sqref>
        </x14:conditionalFormatting>
        <x14:conditionalFormatting xmlns:xm="http://schemas.microsoft.com/office/excel/2006/main">
          <x14:cfRule type="containsText" priority="439" operator="containsText" id="{3FEBA17A-1F15-42F4-A1BA-28AE1E4256A0}">
            <xm:f>NOT(ISERROR(SEARCH("B",P36)))</xm:f>
            <xm:f>"B"</xm:f>
            <x14:dxf>
              <font>
                <color theme="0"/>
              </font>
              <fill>
                <patternFill>
                  <bgColor rgb="FF7030A0"/>
                </patternFill>
              </fill>
            </x14:dxf>
          </x14:cfRule>
          <x14:cfRule type="containsText" priority="440" operator="containsText" id="{3D7D8CCD-997C-4B3D-B109-64F56C83018C}">
            <xm:f>NOT(ISERROR(SEARCH("N",P36)))</xm:f>
            <xm:f>"N"</xm:f>
            <x14:dxf>
              <font>
                <color rgb="FF9C0006"/>
              </font>
              <fill>
                <patternFill>
                  <bgColor rgb="FFFFC7CE"/>
                </patternFill>
              </fill>
            </x14:dxf>
          </x14:cfRule>
          <x14:cfRule type="containsText" priority="441" operator="containsText" id="{C099D49F-F737-4632-97F4-D85E9B555031}">
            <xm:f>NOT(ISERROR(SEARCH("C",P36)))</xm:f>
            <xm:f>"C"</xm:f>
            <x14:dxf>
              <font>
                <color rgb="FF006100"/>
              </font>
              <fill>
                <patternFill>
                  <bgColor rgb="FFC6EFCE"/>
                </patternFill>
              </fill>
            </x14:dxf>
          </x14:cfRule>
          <xm:sqref>P36:AW36</xm:sqref>
        </x14:conditionalFormatting>
        <x14:conditionalFormatting xmlns:xm="http://schemas.microsoft.com/office/excel/2006/main">
          <x14:cfRule type="containsText" priority="431" operator="containsText" id="{78A3442F-3682-4E8C-BF8A-FBD97415F0B8}">
            <xm:f>NOT(ISERROR(SEARCH("B",P56)))</xm:f>
            <xm:f>"B"</xm:f>
            <x14:dxf>
              <font>
                <color theme="0"/>
              </font>
              <fill>
                <patternFill>
                  <bgColor rgb="FF7030A0"/>
                </patternFill>
              </fill>
            </x14:dxf>
          </x14:cfRule>
          <x14:cfRule type="containsText" priority="432" operator="containsText" id="{FDD16855-DAE5-46F8-BCB7-463D7A4633F6}">
            <xm:f>NOT(ISERROR(SEARCH("N",P56)))</xm:f>
            <xm:f>"N"</xm:f>
            <x14:dxf>
              <font>
                <color rgb="FF9C0006"/>
              </font>
              <fill>
                <patternFill>
                  <bgColor rgb="FFFFC7CE"/>
                </patternFill>
              </fill>
            </x14:dxf>
          </x14:cfRule>
          <x14:cfRule type="containsText" priority="433" operator="containsText" id="{7866AF72-504F-4905-9C8B-0EC35D58B12E}">
            <xm:f>NOT(ISERROR(SEARCH("C",P56)))</xm:f>
            <xm:f>"C"</xm:f>
            <x14:dxf>
              <font>
                <color rgb="FF006100"/>
              </font>
              <fill>
                <patternFill>
                  <bgColor rgb="FFC6EFCE"/>
                </patternFill>
              </fill>
            </x14:dxf>
          </x14:cfRule>
          <xm:sqref>P56:AW56</xm:sqref>
        </x14:conditionalFormatting>
        <x14:conditionalFormatting xmlns:xm="http://schemas.microsoft.com/office/excel/2006/main">
          <x14:cfRule type="containsText" priority="423" operator="containsText" id="{F8A1A2AE-DD60-4EE6-A448-6A99544BCC60}">
            <xm:f>NOT(ISERROR(SEARCH("B",P57)))</xm:f>
            <xm:f>"B"</xm:f>
            <x14:dxf>
              <font>
                <color theme="0"/>
              </font>
              <fill>
                <patternFill>
                  <bgColor rgb="FF7030A0"/>
                </patternFill>
              </fill>
            </x14:dxf>
          </x14:cfRule>
          <x14:cfRule type="containsText" priority="424" operator="containsText" id="{81D26CEA-6689-4AD9-8AB9-4D70C938B336}">
            <xm:f>NOT(ISERROR(SEARCH("N",P57)))</xm:f>
            <xm:f>"N"</xm:f>
            <x14:dxf>
              <font>
                <color rgb="FF9C0006"/>
              </font>
              <fill>
                <patternFill>
                  <bgColor rgb="FFFFC7CE"/>
                </patternFill>
              </fill>
            </x14:dxf>
          </x14:cfRule>
          <x14:cfRule type="containsText" priority="425" operator="containsText" id="{5FA8075C-A8D8-47EB-BCF0-04FE8B09C24C}">
            <xm:f>NOT(ISERROR(SEARCH("C",P57)))</xm:f>
            <xm:f>"C"</xm:f>
            <x14:dxf>
              <font>
                <color rgb="FF006100"/>
              </font>
              <fill>
                <patternFill>
                  <bgColor rgb="FFC6EFCE"/>
                </patternFill>
              </fill>
            </x14:dxf>
          </x14:cfRule>
          <xm:sqref>P57:AW57</xm:sqref>
        </x14:conditionalFormatting>
        <x14:conditionalFormatting xmlns:xm="http://schemas.microsoft.com/office/excel/2006/main">
          <x14:cfRule type="containsText" priority="415" operator="containsText" id="{148F1E42-DC0B-47CA-A48A-9DAF3B8AFF0A}">
            <xm:f>NOT(ISERROR(SEARCH("B",P12)))</xm:f>
            <xm:f>"B"</xm:f>
            <x14:dxf>
              <font>
                <color theme="0"/>
              </font>
              <fill>
                <patternFill>
                  <bgColor rgb="FF7030A0"/>
                </patternFill>
              </fill>
            </x14:dxf>
          </x14:cfRule>
          <x14:cfRule type="containsText" priority="416" operator="containsText" id="{8156EE9C-731C-4E44-B4E5-A2580EB7BB3A}">
            <xm:f>NOT(ISERROR(SEARCH("N",P12)))</xm:f>
            <xm:f>"N"</xm:f>
            <x14:dxf>
              <font>
                <color rgb="FF9C0006"/>
              </font>
              <fill>
                <patternFill>
                  <bgColor rgb="FFFFC7CE"/>
                </patternFill>
              </fill>
            </x14:dxf>
          </x14:cfRule>
          <x14:cfRule type="containsText" priority="417" operator="containsText" id="{A9A8655E-2EBF-4999-806C-CD1A8B3786EE}">
            <xm:f>NOT(ISERROR(SEARCH("C",P12)))</xm:f>
            <xm:f>"C"</xm:f>
            <x14:dxf>
              <font>
                <color rgb="FF006100"/>
              </font>
              <fill>
                <patternFill>
                  <bgColor rgb="FFC6EFCE"/>
                </patternFill>
              </fill>
            </x14:dxf>
          </x14:cfRule>
          <xm:sqref>P12:AW12</xm:sqref>
        </x14:conditionalFormatting>
        <x14:conditionalFormatting xmlns:xm="http://schemas.microsoft.com/office/excel/2006/main">
          <x14:cfRule type="containsText" priority="407" operator="containsText" id="{2AE7040D-58C3-4AF7-B0D7-DFCAAD5FA3A5}">
            <xm:f>NOT(ISERROR(SEARCH("B",P13)))</xm:f>
            <xm:f>"B"</xm:f>
            <x14:dxf>
              <font>
                <color theme="0"/>
              </font>
              <fill>
                <patternFill>
                  <bgColor rgb="FF7030A0"/>
                </patternFill>
              </fill>
            </x14:dxf>
          </x14:cfRule>
          <x14:cfRule type="containsText" priority="408" operator="containsText" id="{9E0E59C8-9172-40BD-B6D2-1162473FC288}">
            <xm:f>NOT(ISERROR(SEARCH("N",P13)))</xm:f>
            <xm:f>"N"</xm:f>
            <x14:dxf>
              <font>
                <color rgb="FF9C0006"/>
              </font>
              <fill>
                <patternFill>
                  <bgColor rgb="FFFFC7CE"/>
                </patternFill>
              </fill>
            </x14:dxf>
          </x14:cfRule>
          <x14:cfRule type="containsText" priority="409" operator="containsText" id="{66BA1EFA-9892-4DC2-BFE5-BC8446C6ABF3}">
            <xm:f>NOT(ISERROR(SEARCH("C",P13)))</xm:f>
            <xm:f>"C"</xm:f>
            <x14:dxf>
              <font>
                <color rgb="FF006100"/>
              </font>
              <fill>
                <patternFill>
                  <bgColor rgb="FFC6EFCE"/>
                </patternFill>
              </fill>
            </x14:dxf>
          </x14:cfRule>
          <xm:sqref>P13:AW14</xm:sqref>
        </x14:conditionalFormatting>
        <x14:conditionalFormatting xmlns:xm="http://schemas.microsoft.com/office/excel/2006/main">
          <x14:cfRule type="containsText" priority="399" operator="containsText" id="{A9C4F986-192B-4C6E-BD60-4C21872B05C5}">
            <xm:f>NOT(ISERROR(SEARCH("B",P15)))</xm:f>
            <xm:f>"B"</xm:f>
            <x14:dxf>
              <font>
                <color theme="0"/>
              </font>
              <fill>
                <patternFill>
                  <bgColor rgb="FF7030A0"/>
                </patternFill>
              </fill>
            </x14:dxf>
          </x14:cfRule>
          <x14:cfRule type="containsText" priority="400" operator="containsText" id="{FFDFA672-1354-445A-B43F-CA82B7C638D4}">
            <xm:f>NOT(ISERROR(SEARCH("N",P15)))</xm:f>
            <xm:f>"N"</xm:f>
            <x14:dxf>
              <font>
                <color rgb="FF9C0006"/>
              </font>
              <fill>
                <patternFill>
                  <bgColor rgb="FFFFC7CE"/>
                </patternFill>
              </fill>
            </x14:dxf>
          </x14:cfRule>
          <x14:cfRule type="containsText" priority="401" operator="containsText" id="{34852189-D5E1-42F9-AC20-24859F19C393}">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391" operator="containsText" id="{86928652-518B-4C06-8417-01347F4008A5}">
            <xm:f>NOT(ISERROR(SEARCH("B",P18)))</xm:f>
            <xm:f>"B"</xm:f>
            <x14:dxf>
              <font>
                <color theme="0"/>
              </font>
              <fill>
                <patternFill>
                  <bgColor rgb="FF7030A0"/>
                </patternFill>
              </fill>
            </x14:dxf>
          </x14:cfRule>
          <x14:cfRule type="containsText" priority="392" operator="containsText" id="{EFF72F47-77CB-4814-8374-CDA06E4C4F08}">
            <xm:f>NOT(ISERROR(SEARCH("N",P18)))</xm:f>
            <xm:f>"N"</xm:f>
            <x14:dxf>
              <font>
                <color rgb="FF9C0006"/>
              </font>
              <fill>
                <patternFill>
                  <bgColor rgb="FFFFC7CE"/>
                </patternFill>
              </fill>
            </x14:dxf>
          </x14:cfRule>
          <x14:cfRule type="containsText" priority="393" operator="containsText" id="{E93F4A63-27BF-42C3-8DAE-FE4497183A60}">
            <xm:f>NOT(ISERROR(SEARCH("C",P18)))</xm:f>
            <xm:f>"C"</xm:f>
            <x14:dxf>
              <font>
                <color rgb="FF006100"/>
              </font>
              <fill>
                <patternFill>
                  <bgColor rgb="FFC6EFCE"/>
                </patternFill>
              </fill>
            </x14:dxf>
          </x14:cfRule>
          <xm:sqref>P18:AW18</xm:sqref>
        </x14:conditionalFormatting>
        <x14:conditionalFormatting xmlns:xm="http://schemas.microsoft.com/office/excel/2006/main">
          <x14:cfRule type="containsText" priority="383" operator="containsText" id="{D6978301-750A-4818-BF1F-04F9051265B9}">
            <xm:f>NOT(ISERROR(SEARCH("B",P19)))</xm:f>
            <xm:f>"B"</xm:f>
            <x14:dxf>
              <font>
                <color theme="0"/>
              </font>
              <fill>
                <patternFill>
                  <bgColor rgb="FF7030A0"/>
                </patternFill>
              </fill>
            </x14:dxf>
          </x14:cfRule>
          <x14:cfRule type="containsText" priority="384" operator="containsText" id="{AE35813B-AB16-487A-B895-94E069BDAC6F}">
            <xm:f>NOT(ISERROR(SEARCH("N",P19)))</xm:f>
            <xm:f>"N"</xm:f>
            <x14:dxf>
              <font>
                <color rgb="FF9C0006"/>
              </font>
              <fill>
                <patternFill>
                  <bgColor rgb="FFFFC7CE"/>
                </patternFill>
              </fill>
            </x14:dxf>
          </x14:cfRule>
          <x14:cfRule type="containsText" priority="385" operator="containsText" id="{7B90E4BC-2565-4E9F-947A-C231E0297622}">
            <xm:f>NOT(ISERROR(SEARCH("C",P19)))</xm:f>
            <xm:f>"C"</xm:f>
            <x14:dxf>
              <font>
                <color rgb="FF006100"/>
              </font>
              <fill>
                <patternFill>
                  <bgColor rgb="FFC6EFCE"/>
                </patternFill>
              </fill>
            </x14:dxf>
          </x14:cfRule>
          <xm:sqref>P19:AW20</xm:sqref>
        </x14:conditionalFormatting>
        <x14:conditionalFormatting xmlns:xm="http://schemas.microsoft.com/office/excel/2006/main">
          <x14:cfRule type="containsText" priority="375" operator="containsText" id="{670A7049-FF08-4384-873A-74E56FD55451}">
            <xm:f>NOT(ISERROR(SEARCH("B",P21)))</xm:f>
            <xm:f>"B"</xm:f>
            <x14:dxf>
              <font>
                <color theme="0"/>
              </font>
              <fill>
                <patternFill>
                  <bgColor rgb="FF7030A0"/>
                </patternFill>
              </fill>
            </x14:dxf>
          </x14:cfRule>
          <x14:cfRule type="containsText" priority="376" operator="containsText" id="{0FB4F747-5A2C-461D-86FB-5523DD4C6DB7}">
            <xm:f>NOT(ISERROR(SEARCH("N",P21)))</xm:f>
            <xm:f>"N"</xm:f>
            <x14:dxf>
              <font>
                <color rgb="FF9C0006"/>
              </font>
              <fill>
                <patternFill>
                  <bgColor rgb="FFFFC7CE"/>
                </patternFill>
              </fill>
            </x14:dxf>
          </x14:cfRule>
          <x14:cfRule type="containsText" priority="377" operator="containsText" id="{ACBC8A3D-9E62-43E6-9F87-2F6EFA245BFB}">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367" operator="containsText" id="{5397F47F-2D5E-41F2-8450-67CAE83D9CC7}">
            <xm:f>NOT(ISERROR(SEARCH("B",P23)))</xm:f>
            <xm:f>"B"</xm:f>
            <x14:dxf>
              <font>
                <color theme="0"/>
              </font>
              <fill>
                <patternFill>
                  <bgColor rgb="FF7030A0"/>
                </patternFill>
              </fill>
            </x14:dxf>
          </x14:cfRule>
          <x14:cfRule type="containsText" priority="368" operator="containsText" id="{DB3904D2-925A-47B7-B473-49902EAB9758}">
            <xm:f>NOT(ISERROR(SEARCH("N",P23)))</xm:f>
            <xm:f>"N"</xm:f>
            <x14:dxf>
              <font>
                <color rgb="FF9C0006"/>
              </font>
              <fill>
                <patternFill>
                  <bgColor rgb="FFFFC7CE"/>
                </patternFill>
              </fill>
            </x14:dxf>
          </x14:cfRule>
          <x14:cfRule type="containsText" priority="369" operator="containsText" id="{C082535E-50BA-4623-8B15-4CF345FB9945}">
            <xm:f>NOT(ISERROR(SEARCH("C",P23)))</xm:f>
            <xm:f>"C"</xm:f>
            <x14:dxf>
              <font>
                <color rgb="FF006100"/>
              </font>
              <fill>
                <patternFill>
                  <bgColor rgb="FFC6EFCE"/>
                </patternFill>
              </fill>
            </x14:dxf>
          </x14:cfRule>
          <xm:sqref>P23:AW23</xm:sqref>
        </x14:conditionalFormatting>
        <x14:conditionalFormatting xmlns:xm="http://schemas.microsoft.com/office/excel/2006/main">
          <x14:cfRule type="containsText" priority="359" operator="containsText" id="{231112F6-0223-43DF-A580-B477E4254D72}">
            <xm:f>NOT(ISERROR(SEARCH("B",P24)))</xm:f>
            <xm:f>"B"</xm:f>
            <x14:dxf>
              <font>
                <color theme="0"/>
              </font>
              <fill>
                <patternFill>
                  <bgColor rgb="FF7030A0"/>
                </patternFill>
              </fill>
            </x14:dxf>
          </x14:cfRule>
          <x14:cfRule type="containsText" priority="360" operator="containsText" id="{8F6D7882-4A6A-4642-8AAB-F511B68755CA}">
            <xm:f>NOT(ISERROR(SEARCH("N",P24)))</xm:f>
            <xm:f>"N"</xm:f>
            <x14:dxf>
              <font>
                <color rgb="FF9C0006"/>
              </font>
              <fill>
                <patternFill>
                  <bgColor rgb="FFFFC7CE"/>
                </patternFill>
              </fill>
            </x14:dxf>
          </x14:cfRule>
          <x14:cfRule type="containsText" priority="361" operator="containsText" id="{713712ED-36B4-4DCA-A116-E3C2493279AE}">
            <xm:f>NOT(ISERROR(SEARCH("C",P24)))</xm:f>
            <xm:f>"C"</xm:f>
            <x14:dxf>
              <font>
                <color rgb="FF006100"/>
              </font>
              <fill>
                <patternFill>
                  <bgColor rgb="FFC6EFCE"/>
                </patternFill>
              </fill>
            </x14:dxf>
          </x14:cfRule>
          <xm:sqref>P24:AW25</xm:sqref>
        </x14:conditionalFormatting>
        <x14:conditionalFormatting xmlns:xm="http://schemas.microsoft.com/office/excel/2006/main">
          <x14:cfRule type="containsText" priority="351" operator="containsText" id="{CCA226C7-1561-48AF-AA48-C8B7CC74E9C4}">
            <xm:f>NOT(ISERROR(SEARCH("B",P26)))</xm:f>
            <xm:f>"B"</xm:f>
            <x14:dxf>
              <font>
                <color theme="0"/>
              </font>
              <fill>
                <patternFill>
                  <bgColor rgb="FF7030A0"/>
                </patternFill>
              </fill>
            </x14:dxf>
          </x14:cfRule>
          <x14:cfRule type="containsText" priority="352" operator="containsText" id="{294EB0DF-9237-4674-9CDF-5C1B91051C29}">
            <xm:f>NOT(ISERROR(SEARCH("N",P26)))</xm:f>
            <xm:f>"N"</xm:f>
            <x14:dxf>
              <font>
                <color rgb="FF9C0006"/>
              </font>
              <fill>
                <patternFill>
                  <bgColor rgb="FFFFC7CE"/>
                </patternFill>
              </fill>
            </x14:dxf>
          </x14:cfRule>
          <x14:cfRule type="containsText" priority="353" operator="containsText" id="{87755F0F-80EA-498C-B707-DB42176AFCA1}">
            <xm:f>NOT(ISERROR(SEARCH("C",P26)))</xm:f>
            <xm:f>"C"</xm:f>
            <x14:dxf>
              <font>
                <color rgb="FF006100"/>
              </font>
              <fill>
                <patternFill>
                  <bgColor rgb="FFC6EFCE"/>
                </patternFill>
              </fill>
            </x14:dxf>
          </x14:cfRule>
          <xm:sqref>P26:AW26</xm:sqref>
        </x14:conditionalFormatting>
        <x14:conditionalFormatting xmlns:xm="http://schemas.microsoft.com/office/excel/2006/main">
          <x14:cfRule type="containsText" priority="343" operator="containsText" id="{CA92DB50-55DB-4F66-A0A3-ADB8C4BAA4FB}">
            <xm:f>NOT(ISERROR(SEARCH("B",P6)))</xm:f>
            <xm:f>"B"</xm:f>
            <x14:dxf>
              <font>
                <color theme="0"/>
              </font>
              <fill>
                <patternFill>
                  <bgColor rgb="FF7030A0"/>
                </patternFill>
              </fill>
            </x14:dxf>
          </x14:cfRule>
          <x14:cfRule type="containsText" priority="344" operator="containsText" id="{8C81DC61-3F99-47F9-A216-D664040004F7}">
            <xm:f>NOT(ISERROR(SEARCH("N",P6)))</xm:f>
            <xm:f>"N"</xm:f>
            <x14:dxf>
              <font>
                <color rgb="FF9C0006"/>
              </font>
              <fill>
                <patternFill>
                  <bgColor rgb="FFFFC7CE"/>
                </patternFill>
              </fill>
            </x14:dxf>
          </x14:cfRule>
          <x14:cfRule type="containsText" priority="345" operator="containsText" id="{C45E0863-0E5E-4B3D-A672-1834B725C50D}">
            <xm:f>NOT(ISERROR(SEARCH("C",P6)))</xm:f>
            <xm:f>"C"</xm:f>
            <x14:dxf>
              <font>
                <color rgb="FF006100"/>
              </font>
              <fill>
                <patternFill>
                  <bgColor rgb="FFC6EFCE"/>
                </patternFill>
              </fill>
            </x14:dxf>
          </x14:cfRule>
          <xm:sqref>P6:AW6</xm:sqref>
        </x14:conditionalFormatting>
        <x14:conditionalFormatting xmlns:xm="http://schemas.microsoft.com/office/excel/2006/main">
          <x14:cfRule type="containsText" priority="335" operator="containsText" id="{1AED5016-9735-47E0-9763-9C7EFFA33326}">
            <xm:f>NOT(ISERROR(SEARCH("B",P7)))</xm:f>
            <xm:f>"B"</xm:f>
            <x14:dxf>
              <font>
                <color theme="0"/>
              </font>
              <fill>
                <patternFill>
                  <bgColor rgb="FF7030A0"/>
                </patternFill>
              </fill>
            </x14:dxf>
          </x14:cfRule>
          <x14:cfRule type="containsText" priority="336" operator="containsText" id="{DA9EA6F8-AB16-4D54-AF1F-2F01EA7AE467}">
            <xm:f>NOT(ISERROR(SEARCH("N",P7)))</xm:f>
            <xm:f>"N"</xm:f>
            <x14:dxf>
              <font>
                <color rgb="FF9C0006"/>
              </font>
              <fill>
                <patternFill>
                  <bgColor rgb="FFFFC7CE"/>
                </patternFill>
              </fill>
            </x14:dxf>
          </x14:cfRule>
          <x14:cfRule type="containsText" priority="337" operator="containsText" id="{7E329B0D-4DE6-4F20-9763-C6A59B3F8E19}">
            <xm:f>NOT(ISERROR(SEARCH("C",P7)))</xm:f>
            <xm:f>"C"</xm:f>
            <x14:dxf>
              <font>
                <color rgb="FF006100"/>
              </font>
              <fill>
                <patternFill>
                  <bgColor rgb="FFC6EFCE"/>
                </patternFill>
              </fill>
            </x14:dxf>
          </x14:cfRule>
          <xm:sqref>P7:AW7</xm:sqref>
        </x14:conditionalFormatting>
        <x14:conditionalFormatting xmlns:xm="http://schemas.microsoft.com/office/excel/2006/main">
          <x14:cfRule type="containsText" priority="327" operator="containsText" id="{9C1D5A68-7216-4760-95D9-568765759BE7}">
            <xm:f>NOT(ISERROR(SEARCH("B",P5)))</xm:f>
            <xm:f>"B"</xm:f>
            <x14:dxf>
              <font>
                <color theme="0"/>
              </font>
              <fill>
                <patternFill>
                  <bgColor rgb="FF7030A0"/>
                </patternFill>
              </fill>
            </x14:dxf>
          </x14:cfRule>
          <x14:cfRule type="containsText" priority="328" operator="containsText" id="{90BABC63-60D2-4C7F-8286-D3692DC3E5E4}">
            <xm:f>NOT(ISERROR(SEARCH("N",P5)))</xm:f>
            <xm:f>"N"</xm:f>
            <x14:dxf>
              <font>
                <color rgb="FF9C0006"/>
              </font>
              <fill>
                <patternFill>
                  <bgColor rgb="FFFFC7CE"/>
                </patternFill>
              </fill>
            </x14:dxf>
          </x14:cfRule>
          <x14:cfRule type="containsText" priority="329" operator="containsText" id="{39D40BDC-B52D-4258-A335-B7678B7E65A9}">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319" operator="containsText" id="{3581349F-2960-400B-920B-CD7BD1A03AC9}">
            <xm:f>NOT(ISERROR(SEARCH("B",P27)))</xm:f>
            <xm:f>"B"</xm:f>
            <x14:dxf>
              <font>
                <color theme="0"/>
              </font>
              <fill>
                <patternFill>
                  <bgColor rgb="FF7030A0"/>
                </patternFill>
              </fill>
            </x14:dxf>
          </x14:cfRule>
          <x14:cfRule type="containsText" priority="320" operator="containsText" id="{2AB3E33B-542B-4C61-9181-78F2FC5A774A}">
            <xm:f>NOT(ISERROR(SEARCH("N",P27)))</xm:f>
            <xm:f>"N"</xm:f>
            <x14:dxf>
              <font>
                <color rgb="FF9C0006"/>
              </font>
              <fill>
                <patternFill>
                  <bgColor rgb="FFFFC7CE"/>
                </patternFill>
              </fill>
            </x14:dxf>
          </x14:cfRule>
          <x14:cfRule type="containsText" priority="321" operator="containsText" id="{C935C656-3FC4-4F8B-9105-F4ACE4489F15}">
            <xm:f>NOT(ISERROR(SEARCH("C",P27)))</xm:f>
            <xm:f>"C"</xm:f>
            <x14:dxf>
              <font>
                <color rgb="FF006100"/>
              </font>
              <fill>
                <patternFill>
                  <bgColor rgb="FFC6EFCE"/>
                </patternFill>
              </fill>
            </x14:dxf>
          </x14:cfRule>
          <xm:sqref>P27:AW27</xm:sqref>
        </x14:conditionalFormatting>
        <x14:conditionalFormatting xmlns:xm="http://schemas.microsoft.com/office/excel/2006/main">
          <x14:cfRule type="containsText" priority="263" operator="containsText" id="{12B9C8FC-FFFC-4B64-A43D-58416AB3162D}">
            <xm:f>NOT(ISERROR(SEARCH("B",P38)))</xm:f>
            <xm:f>"B"</xm:f>
            <x14:dxf>
              <font>
                <color theme="0"/>
              </font>
              <fill>
                <patternFill>
                  <bgColor rgb="FF7030A0"/>
                </patternFill>
              </fill>
            </x14:dxf>
          </x14:cfRule>
          <x14:cfRule type="containsText" priority="264" operator="containsText" id="{621398A0-9141-4B57-BC5C-AF5BB4F9407F}">
            <xm:f>NOT(ISERROR(SEARCH("N",P38)))</xm:f>
            <xm:f>"N"</xm:f>
            <x14:dxf>
              <font>
                <color rgb="FF9C0006"/>
              </font>
              <fill>
                <patternFill>
                  <bgColor rgb="FFFFC7CE"/>
                </patternFill>
              </fill>
            </x14:dxf>
          </x14:cfRule>
          <x14:cfRule type="containsText" priority="265" operator="containsText" id="{B3271478-7525-498B-A52D-C5A67AB11922}">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255" operator="containsText" id="{299F8079-326A-4858-81D5-FB3E71439702}">
            <xm:f>NOT(ISERROR(SEARCH("B",P39)))</xm:f>
            <xm:f>"B"</xm:f>
            <x14:dxf>
              <font>
                <color theme="0"/>
              </font>
              <fill>
                <patternFill>
                  <bgColor rgb="FF7030A0"/>
                </patternFill>
              </fill>
            </x14:dxf>
          </x14:cfRule>
          <x14:cfRule type="containsText" priority="256" operator="containsText" id="{4D8C8D4C-5C96-4C36-9C7B-0F1575867BEA}">
            <xm:f>NOT(ISERROR(SEARCH("N",P39)))</xm:f>
            <xm:f>"N"</xm:f>
            <x14:dxf>
              <font>
                <color rgb="FF9C0006"/>
              </font>
              <fill>
                <patternFill>
                  <bgColor rgb="FFFFC7CE"/>
                </patternFill>
              </fill>
            </x14:dxf>
          </x14:cfRule>
          <x14:cfRule type="containsText" priority="257" operator="containsText" id="{6CF3C712-2186-4ABC-BE96-8947ED40E9F6}">
            <xm:f>NOT(ISERROR(SEARCH("C",P39)))</xm:f>
            <xm:f>"C"</xm:f>
            <x14:dxf>
              <font>
                <color rgb="FF006100"/>
              </font>
              <fill>
                <patternFill>
                  <bgColor rgb="FFC6EFCE"/>
                </patternFill>
              </fill>
            </x14:dxf>
          </x14:cfRule>
          <xm:sqref>P39:AW40</xm:sqref>
        </x14:conditionalFormatting>
        <x14:conditionalFormatting xmlns:xm="http://schemas.microsoft.com/office/excel/2006/main">
          <x14:cfRule type="containsText" priority="247" operator="containsText" id="{8EFF899C-454D-44A7-866F-5BE7AC34062E}">
            <xm:f>NOT(ISERROR(SEARCH("B",P29)))</xm:f>
            <xm:f>"B"</xm:f>
            <x14:dxf>
              <font>
                <color theme="0"/>
              </font>
              <fill>
                <patternFill>
                  <bgColor rgb="FF7030A0"/>
                </patternFill>
              </fill>
            </x14:dxf>
          </x14:cfRule>
          <x14:cfRule type="containsText" priority="248" operator="containsText" id="{CC930C1D-46EE-4261-A16B-5F75EF7A3C8C}">
            <xm:f>NOT(ISERROR(SEARCH("N",P29)))</xm:f>
            <xm:f>"N"</xm:f>
            <x14:dxf>
              <font>
                <color rgb="FF9C0006"/>
              </font>
              <fill>
                <patternFill>
                  <bgColor rgb="FFFFC7CE"/>
                </patternFill>
              </fill>
            </x14:dxf>
          </x14:cfRule>
          <x14:cfRule type="containsText" priority="249" operator="containsText" id="{EFA5082B-9402-4CCE-9D51-7CBF6DA3BEEE}">
            <xm:f>NOT(ISERROR(SEARCH("C",P29)))</xm:f>
            <xm:f>"C"</xm:f>
            <x14:dxf>
              <font>
                <color rgb="FF006100"/>
              </font>
              <fill>
                <patternFill>
                  <bgColor rgb="FFC6EFCE"/>
                </patternFill>
              </fill>
            </x14:dxf>
          </x14:cfRule>
          <xm:sqref>P29:AW29</xm:sqref>
        </x14:conditionalFormatting>
        <x14:conditionalFormatting xmlns:xm="http://schemas.microsoft.com/office/excel/2006/main">
          <x14:cfRule type="containsText" priority="239" operator="containsText" id="{D3AF1F6F-F8E1-462A-BB43-70C26CF2A6D7}">
            <xm:f>NOT(ISERROR(SEARCH("B",P30)))</xm:f>
            <xm:f>"B"</xm:f>
            <x14:dxf>
              <font>
                <color theme="0"/>
              </font>
              <fill>
                <patternFill>
                  <bgColor rgb="FF7030A0"/>
                </patternFill>
              </fill>
            </x14:dxf>
          </x14:cfRule>
          <x14:cfRule type="containsText" priority="240" operator="containsText" id="{9A3A2183-65A1-4B05-9327-F5750FA70093}">
            <xm:f>NOT(ISERROR(SEARCH("N",P30)))</xm:f>
            <xm:f>"N"</xm:f>
            <x14:dxf>
              <font>
                <color rgb="FF9C0006"/>
              </font>
              <fill>
                <patternFill>
                  <bgColor rgb="FFFFC7CE"/>
                </patternFill>
              </fill>
            </x14:dxf>
          </x14:cfRule>
          <x14:cfRule type="containsText" priority="241" operator="containsText" id="{DB1A4E14-47A7-4716-987F-27F0FC12B9B3}">
            <xm:f>NOT(ISERROR(SEARCH("C",P30)))</xm:f>
            <xm:f>"C"</xm:f>
            <x14:dxf>
              <font>
                <color rgb="FF006100"/>
              </font>
              <fill>
                <patternFill>
                  <bgColor rgb="FFC6EFCE"/>
                </patternFill>
              </fill>
            </x14:dxf>
          </x14:cfRule>
          <xm:sqref>P30:AW31</xm:sqref>
        </x14:conditionalFormatting>
        <x14:conditionalFormatting xmlns:xm="http://schemas.microsoft.com/office/excel/2006/main">
          <x14:cfRule type="containsText" priority="231" operator="containsText" id="{806123CB-6BC2-4270-A0DD-22A32568FC77}">
            <xm:f>NOT(ISERROR(SEARCH("B",P42)))</xm:f>
            <xm:f>"B"</xm:f>
            <x14:dxf>
              <font>
                <color theme="0"/>
              </font>
              <fill>
                <patternFill>
                  <bgColor rgb="FF7030A0"/>
                </patternFill>
              </fill>
            </x14:dxf>
          </x14:cfRule>
          <x14:cfRule type="containsText" priority="232" operator="containsText" id="{8092D754-AB7B-42E3-870C-348B0A368618}">
            <xm:f>NOT(ISERROR(SEARCH("N",P42)))</xm:f>
            <xm:f>"N"</xm:f>
            <x14:dxf>
              <font>
                <color rgb="FF9C0006"/>
              </font>
              <fill>
                <patternFill>
                  <bgColor rgb="FFFFC7CE"/>
                </patternFill>
              </fill>
            </x14:dxf>
          </x14:cfRule>
          <x14:cfRule type="containsText" priority="233" operator="containsText" id="{44E032FC-C22B-4E79-A749-1008F14CCE10}">
            <xm:f>NOT(ISERROR(SEARCH("C",P42)))</xm:f>
            <xm:f>"C"</xm:f>
            <x14:dxf>
              <font>
                <color rgb="FF006100"/>
              </font>
              <fill>
                <patternFill>
                  <bgColor rgb="FFC6EFCE"/>
                </patternFill>
              </fill>
            </x14:dxf>
          </x14:cfRule>
          <xm:sqref>P42:AW42</xm:sqref>
        </x14:conditionalFormatting>
        <x14:conditionalFormatting xmlns:xm="http://schemas.microsoft.com/office/excel/2006/main">
          <x14:cfRule type="containsText" priority="223" operator="containsText" id="{63EB6917-91EE-43FA-B962-31EC5F8AA820}">
            <xm:f>NOT(ISERROR(SEARCH("B",P43)))</xm:f>
            <xm:f>"B"</xm:f>
            <x14:dxf>
              <font>
                <color theme="0"/>
              </font>
              <fill>
                <patternFill>
                  <bgColor rgb="FF7030A0"/>
                </patternFill>
              </fill>
            </x14:dxf>
          </x14:cfRule>
          <x14:cfRule type="containsText" priority="224" operator="containsText" id="{EE0DCA85-35F7-4FA4-BDAF-4FB6D7A9C611}">
            <xm:f>NOT(ISERROR(SEARCH("N",P43)))</xm:f>
            <xm:f>"N"</xm:f>
            <x14:dxf>
              <font>
                <color rgb="FF9C0006"/>
              </font>
              <fill>
                <patternFill>
                  <bgColor rgb="FFFFC7CE"/>
                </patternFill>
              </fill>
            </x14:dxf>
          </x14:cfRule>
          <x14:cfRule type="containsText" priority="225" operator="containsText" id="{447256AA-2936-42FD-B6F0-AA0689D5E61A}">
            <xm:f>NOT(ISERROR(SEARCH("C",P43)))</xm:f>
            <xm:f>"C"</xm:f>
            <x14:dxf>
              <font>
                <color rgb="FF006100"/>
              </font>
              <fill>
                <patternFill>
                  <bgColor rgb="FFC6EFCE"/>
                </patternFill>
              </fill>
            </x14:dxf>
          </x14:cfRule>
          <xm:sqref>P43:AW43</xm:sqref>
        </x14:conditionalFormatting>
        <x14:conditionalFormatting xmlns:xm="http://schemas.microsoft.com/office/excel/2006/main">
          <x14:cfRule type="containsText" priority="215" operator="containsText" id="{11759320-8FF1-46C5-9A56-B9079B90A0B8}">
            <xm:f>NOT(ISERROR(SEARCH("B",P49)))</xm:f>
            <xm:f>"B"</xm:f>
            <x14:dxf>
              <font>
                <color theme="0"/>
              </font>
              <fill>
                <patternFill>
                  <bgColor rgb="FF7030A0"/>
                </patternFill>
              </fill>
            </x14:dxf>
          </x14:cfRule>
          <x14:cfRule type="containsText" priority="216" operator="containsText" id="{11333B5E-5105-4BB6-85DB-5B4D1B2DA42A}">
            <xm:f>NOT(ISERROR(SEARCH("N",P49)))</xm:f>
            <xm:f>"N"</xm:f>
            <x14:dxf>
              <font>
                <color rgb="FF9C0006"/>
              </font>
              <fill>
                <patternFill>
                  <bgColor rgb="FFFFC7CE"/>
                </patternFill>
              </fill>
            </x14:dxf>
          </x14:cfRule>
          <x14:cfRule type="containsText" priority="217" operator="containsText" id="{E4F68611-27D9-49F6-B8AA-1A88780E38E5}">
            <xm:f>NOT(ISERROR(SEARCH("C",P49)))</xm:f>
            <xm:f>"C"</xm:f>
            <x14:dxf>
              <font>
                <color rgb="FF006100"/>
              </font>
              <fill>
                <patternFill>
                  <bgColor rgb="FFC6EFCE"/>
                </patternFill>
              </fill>
            </x14:dxf>
          </x14:cfRule>
          <xm:sqref>P49:AW49</xm:sqref>
        </x14:conditionalFormatting>
        <x14:conditionalFormatting xmlns:xm="http://schemas.microsoft.com/office/excel/2006/main">
          <x14:cfRule type="containsText" priority="207" operator="containsText" id="{E2167AC2-739D-4F18-937E-5C245007429A}">
            <xm:f>NOT(ISERROR(SEARCH("B",P50)))</xm:f>
            <xm:f>"B"</xm:f>
            <x14:dxf>
              <font>
                <color theme="0"/>
              </font>
              <fill>
                <patternFill>
                  <bgColor rgb="FF7030A0"/>
                </patternFill>
              </fill>
            </x14:dxf>
          </x14:cfRule>
          <x14:cfRule type="containsText" priority="208" operator="containsText" id="{2F97622E-5D4A-46AA-A018-2278B9FD6DC6}">
            <xm:f>NOT(ISERROR(SEARCH("N",P50)))</xm:f>
            <xm:f>"N"</xm:f>
            <x14:dxf>
              <font>
                <color rgb="FF9C0006"/>
              </font>
              <fill>
                <patternFill>
                  <bgColor rgb="FFFFC7CE"/>
                </patternFill>
              </fill>
            </x14:dxf>
          </x14:cfRule>
          <x14:cfRule type="containsText" priority="209" operator="containsText" id="{AA013D13-6E43-4550-AC1C-840354F55338}">
            <xm:f>NOT(ISERROR(SEARCH("C",P50)))</xm:f>
            <xm:f>"C"</xm:f>
            <x14:dxf>
              <font>
                <color rgb="FF006100"/>
              </font>
              <fill>
                <patternFill>
                  <bgColor rgb="FFC6EFCE"/>
                </patternFill>
              </fill>
            </x14:dxf>
          </x14:cfRule>
          <xm:sqref>P50:AW51</xm:sqref>
        </x14:conditionalFormatting>
        <x14:conditionalFormatting xmlns:xm="http://schemas.microsoft.com/office/excel/2006/main">
          <x14:cfRule type="containsText" priority="199" operator="containsText" id="{5E5DE499-8FAF-4FD1-ADF7-85AC6A5F09B5}">
            <xm:f>NOT(ISERROR(SEARCH("B",P63)))</xm:f>
            <xm:f>"B"</xm:f>
            <x14:dxf>
              <font>
                <color theme="0"/>
              </font>
              <fill>
                <patternFill>
                  <bgColor rgb="FF7030A0"/>
                </patternFill>
              </fill>
            </x14:dxf>
          </x14:cfRule>
          <x14:cfRule type="containsText" priority="200" operator="containsText" id="{08E54FCC-C8FE-4ABA-9A65-3DA869153D0F}">
            <xm:f>NOT(ISERROR(SEARCH("N",P63)))</xm:f>
            <xm:f>"N"</xm:f>
            <x14:dxf>
              <font>
                <color rgb="FF9C0006"/>
              </font>
              <fill>
                <patternFill>
                  <bgColor rgb="FFFFC7CE"/>
                </patternFill>
              </fill>
            </x14:dxf>
          </x14:cfRule>
          <x14:cfRule type="containsText" priority="201" operator="containsText" id="{A9AD94DD-3757-4A32-9A43-8D05006D958C}">
            <xm:f>NOT(ISERROR(SEARCH("C",P63)))</xm:f>
            <xm:f>"C"</xm:f>
            <x14:dxf>
              <font>
                <color rgb="FF006100"/>
              </font>
              <fill>
                <patternFill>
                  <bgColor rgb="FFC6EFCE"/>
                </patternFill>
              </fill>
            </x14:dxf>
          </x14:cfRule>
          <xm:sqref>P63:AW63</xm:sqref>
        </x14:conditionalFormatting>
        <x14:conditionalFormatting xmlns:xm="http://schemas.microsoft.com/office/excel/2006/main">
          <x14:cfRule type="containsText" priority="191" operator="containsText" id="{BB995D41-3020-497D-9BEC-454D4759D031}">
            <xm:f>NOT(ISERROR(SEARCH("B",P64)))</xm:f>
            <xm:f>"B"</xm:f>
            <x14:dxf>
              <font>
                <color theme="0"/>
              </font>
              <fill>
                <patternFill>
                  <bgColor rgb="FF7030A0"/>
                </patternFill>
              </fill>
            </x14:dxf>
          </x14:cfRule>
          <x14:cfRule type="containsText" priority="192" operator="containsText" id="{D2909D4D-E90A-41FA-9AFE-4FC4D46BC4F3}">
            <xm:f>NOT(ISERROR(SEARCH("N",P64)))</xm:f>
            <xm:f>"N"</xm:f>
            <x14:dxf>
              <font>
                <color rgb="FF9C0006"/>
              </font>
              <fill>
                <patternFill>
                  <bgColor rgb="FFFFC7CE"/>
                </patternFill>
              </fill>
            </x14:dxf>
          </x14:cfRule>
          <x14:cfRule type="containsText" priority="193" operator="containsText" id="{C93B66CB-0D39-4E10-9BCD-5CC6F67901EC}">
            <xm:f>NOT(ISERROR(SEARCH("C",P64)))</xm:f>
            <xm:f>"C"</xm:f>
            <x14:dxf>
              <font>
                <color rgb="FF006100"/>
              </font>
              <fill>
                <patternFill>
                  <bgColor rgb="FFC6EFCE"/>
                </patternFill>
              </fill>
            </x14:dxf>
          </x14:cfRule>
          <xm:sqref>P64:AW65</xm:sqref>
        </x14:conditionalFormatting>
        <x14:conditionalFormatting xmlns:xm="http://schemas.microsoft.com/office/excel/2006/main">
          <x14:cfRule type="containsText" priority="183" operator="containsText" id="{2658B878-4872-488C-A4AA-37BF505E297A}">
            <xm:f>NOT(ISERROR(SEARCH("B",P67)))</xm:f>
            <xm:f>"B"</xm:f>
            <x14:dxf>
              <font>
                <color theme="0"/>
              </font>
              <fill>
                <patternFill>
                  <bgColor rgb="FF7030A0"/>
                </patternFill>
              </fill>
            </x14:dxf>
          </x14:cfRule>
          <x14:cfRule type="containsText" priority="184" operator="containsText" id="{D70A8A1C-C4EB-4F4F-95B7-06A21B41EFF9}">
            <xm:f>NOT(ISERROR(SEARCH("N",P67)))</xm:f>
            <xm:f>"N"</xm:f>
            <x14:dxf>
              <font>
                <color rgb="FF9C0006"/>
              </font>
              <fill>
                <patternFill>
                  <bgColor rgb="FFFFC7CE"/>
                </patternFill>
              </fill>
            </x14:dxf>
          </x14:cfRule>
          <x14:cfRule type="containsText" priority="185" operator="containsText" id="{5CD74D78-A9DC-4838-83A1-B3C97AB9EAE8}">
            <xm:f>NOT(ISERROR(SEARCH("C",P67)))</xm:f>
            <xm:f>"C"</xm:f>
            <x14:dxf>
              <font>
                <color rgb="FF006100"/>
              </font>
              <fill>
                <patternFill>
                  <bgColor rgb="FFC6EFCE"/>
                </patternFill>
              </fill>
            </x14:dxf>
          </x14:cfRule>
          <xm:sqref>P67:AW67</xm:sqref>
        </x14:conditionalFormatting>
        <x14:conditionalFormatting xmlns:xm="http://schemas.microsoft.com/office/excel/2006/main">
          <x14:cfRule type="containsText" priority="175" operator="containsText" id="{486BB9CE-253B-466C-A320-AF7555A49627}">
            <xm:f>NOT(ISERROR(SEARCH("B",P68)))</xm:f>
            <xm:f>"B"</xm:f>
            <x14:dxf>
              <font>
                <color theme="0"/>
              </font>
              <fill>
                <patternFill>
                  <bgColor rgb="FF7030A0"/>
                </patternFill>
              </fill>
            </x14:dxf>
          </x14:cfRule>
          <x14:cfRule type="containsText" priority="176" operator="containsText" id="{E47D3479-CDE6-493B-8C57-DD4048AFEE2B}">
            <xm:f>NOT(ISERROR(SEARCH("N",P68)))</xm:f>
            <xm:f>"N"</xm:f>
            <x14:dxf>
              <font>
                <color rgb="FF9C0006"/>
              </font>
              <fill>
                <patternFill>
                  <bgColor rgb="FFFFC7CE"/>
                </patternFill>
              </fill>
            </x14:dxf>
          </x14:cfRule>
          <x14:cfRule type="containsText" priority="177" operator="containsText" id="{27648B05-8F95-4E39-AE98-3FF71C6EFCF8}">
            <xm:f>NOT(ISERROR(SEARCH("C",P68)))</xm:f>
            <xm:f>"C"</xm:f>
            <x14:dxf>
              <font>
                <color rgb="FF006100"/>
              </font>
              <fill>
                <patternFill>
                  <bgColor rgb="FFC6EFCE"/>
                </patternFill>
              </fill>
            </x14:dxf>
          </x14:cfRule>
          <xm:sqref>P68:AW69</xm:sqref>
        </x14:conditionalFormatting>
        <x14:conditionalFormatting xmlns:xm="http://schemas.microsoft.com/office/excel/2006/main">
          <x14:cfRule type="containsText" priority="167" operator="containsText" id="{FB6915CB-BDD5-4C87-B0EA-63155B13A497}">
            <xm:f>NOT(ISERROR(SEARCH("B",P75)))</xm:f>
            <xm:f>"B"</xm:f>
            <x14:dxf>
              <font>
                <color theme="0"/>
              </font>
              <fill>
                <patternFill>
                  <bgColor rgb="FF7030A0"/>
                </patternFill>
              </fill>
            </x14:dxf>
          </x14:cfRule>
          <x14:cfRule type="containsText" priority="168" operator="containsText" id="{90BDB4F3-1A99-49C8-9D22-1D5E57D8661B}">
            <xm:f>NOT(ISERROR(SEARCH("N",P75)))</xm:f>
            <xm:f>"N"</xm:f>
            <x14:dxf>
              <font>
                <color rgb="FF9C0006"/>
              </font>
              <fill>
                <patternFill>
                  <bgColor rgb="FFFFC7CE"/>
                </patternFill>
              </fill>
            </x14:dxf>
          </x14:cfRule>
          <x14:cfRule type="containsText" priority="169" operator="containsText" id="{2E8C0185-351F-4372-AD1B-C8DF29185415}">
            <xm:f>NOT(ISERROR(SEARCH("C",P75)))</xm:f>
            <xm:f>"C"</xm:f>
            <x14:dxf>
              <font>
                <color rgb="FF006100"/>
              </font>
              <fill>
                <patternFill>
                  <bgColor rgb="FFC6EFCE"/>
                </patternFill>
              </fill>
            </x14:dxf>
          </x14:cfRule>
          <xm:sqref>P75:AW75</xm:sqref>
        </x14:conditionalFormatting>
        <x14:conditionalFormatting xmlns:xm="http://schemas.microsoft.com/office/excel/2006/main">
          <x14:cfRule type="containsText" priority="159" operator="containsText" id="{2835B1E2-86E9-46E8-B16A-B4C6287F2DAC}">
            <xm:f>NOT(ISERROR(SEARCH("B",P76)))</xm:f>
            <xm:f>"B"</xm:f>
            <x14:dxf>
              <font>
                <color theme="0"/>
              </font>
              <fill>
                <patternFill>
                  <bgColor rgb="FF7030A0"/>
                </patternFill>
              </fill>
            </x14:dxf>
          </x14:cfRule>
          <x14:cfRule type="containsText" priority="160" operator="containsText" id="{E4A5510B-B671-4ED6-8307-6B3F6B40BAF4}">
            <xm:f>NOT(ISERROR(SEARCH("N",P76)))</xm:f>
            <xm:f>"N"</xm:f>
            <x14:dxf>
              <font>
                <color rgb="FF9C0006"/>
              </font>
              <fill>
                <patternFill>
                  <bgColor rgb="FFFFC7CE"/>
                </patternFill>
              </fill>
            </x14:dxf>
          </x14:cfRule>
          <x14:cfRule type="containsText" priority="161" operator="containsText" id="{D9D45BE6-F1AC-4DF2-BEAB-56268EBF43D9}">
            <xm:f>NOT(ISERROR(SEARCH("C",P76)))</xm:f>
            <xm:f>"C"</xm:f>
            <x14:dxf>
              <font>
                <color rgb="FF006100"/>
              </font>
              <fill>
                <patternFill>
                  <bgColor rgb="FFC6EFCE"/>
                </patternFill>
              </fill>
            </x14:dxf>
          </x14:cfRule>
          <xm:sqref>P76:AW77</xm:sqref>
        </x14:conditionalFormatting>
        <x14:conditionalFormatting xmlns:xm="http://schemas.microsoft.com/office/excel/2006/main">
          <x14:cfRule type="containsText" priority="151" operator="containsText" id="{CE876B80-62CC-44FA-8396-310F40A5DCE2}">
            <xm:f>NOT(ISERROR(SEARCH("B",P80)))</xm:f>
            <xm:f>"B"</xm:f>
            <x14:dxf>
              <font>
                <color theme="0"/>
              </font>
              <fill>
                <patternFill>
                  <bgColor rgb="FF7030A0"/>
                </patternFill>
              </fill>
            </x14:dxf>
          </x14:cfRule>
          <x14:cfRule type="containsText" priority="152" operator="containsText" id="{7C889CD9-FEE6-4C23-8AC3-044508763647}">
            <xm:f>NOT(ISERROR(SEARCH("N",P80)))</xm:f>
            <xm:f>"N"</xm:f>
            <x14:dxf>
              <font>
                <color rgb="FF9C0006"/>
              </font>
              <fill>
                <patternFill>
                  <bgColor rgb="FFFFC7CE"/>
                </patternFill>
              </fill>
            </x14:dxf>
          </x14:cfRule>
          <x14:cfRule type="containsText" priority="153" operator="containsText" id="{186386C9-48ED-4534-9371-F36F0DB38392}">
            <xm:f>NOT(ISERROR(SEARCH("C",P80)))</xm:f>
            <xm:f>"C"</xm:f>
            <x14:dxf>
              <font>
                <color rgb="FF006100"/>
              </font>
              <fill>
                <patternFill>
                  <bgColor rgb="FFC6EFCE"/>
                </patternFill>
              </fill>
            </x14:dxf>
          </x14:cfRule>
          <xm:sqref>P80:AW80</xm:sqref>
        </x14:conditionalFormatting>
        <x14:conditionalFormatting xmlns:xm="http://schemas.microsoft.com/office/excel/2006/main">
          <x14:cfRule type="containsText" priority="143" operator="containsText" id="{1E5F770A-61F8-4253-902C-5DF42C71423E}">
            <xm:f>NOT(ISERROR(SEARCH("B",P81)))</xm:f>
            <xm:f>"B"</xm:f>
            <x14:dxf>
              <font>
                <color theme="0"/>
              </font>
              <fill>
                <patternFill>
                  <bgColor rgb="FF7030A0"/>
                </patternFill>
              </fill>
            </x14:dxf>
          </x14:cfRule>
          <x14:cfRule type="containsText" priority="144" operator="containsText" id="{55D105A3-D0DF-454A-A3B6-7BC4D2A42152}">
            <xm:f>NOT(ISERROR(SEARCH("N",P81)))</xm:f>
            <xm:f>"N"</xm:f>
            <x14:dxf>
              <font>
                <color rgb="FF9C0006"/>
              </font>
              <fill>
                <patternFill>
                  <bgColor rgb="FFFFC7CE"/>
                </patternFill>
              </fill>
            </x14:dxf>
          </x14:cfRule>
          <x14:cfRule type="containsText" priority="145" operator="containsText" id="{D1440EA7-F31E-4C25-9A14-91508234D5AE}">
            <xm:f>NOT(ISERROR(SEARCH("C",P81)))</xm:f>
            <xm:f>"C"</xm:f>
            <x14:dxf>
              <font>
                <color rgb="FF006100"/>
              </font>
              <fill>
                <patternFill>
                  <bgColor rgb="FFC6EFCE"/>
                </patternFill>
              </fill>
            </x14:dxf>
          </x14:cfRule>
          <xm:sqref>P81:AW82</xm:sqref>
        </x14:conditionalFormatting>
        <x14:conditionalFormatting xmlns:xm="http://schemas.microsoft.com/office/excel/2006/main">
          <x14:cfRule type="containsText" priority="135" operator="containsText" id="{C9A6333E-235C-45CD-B5C3-C253BBBE5DD1}">
            <xm:f>NOT(ISERROR(SEARCH("B",P84)))</xm:f>
            <xm:f>"B"</xm:f>
            <x14:dxf>
              <font>
                <color theme="0"/>
              </font>
              <fill>
                <patternFill>
                  <bgColor rgb="FF7030A0"/>
                </patternFill>
              </fill>
            </x14:dxf>
          </x14:cfRule>
          <x14:cfRule type="containsText" priority="136" operator="containsText" id="{38122B2B-85D4-435C-9094-0226E9D093B4}">
            <xm:f>NOT(ISERROR(SEARCH("N",P84)))</xm:f>
            <xm:f>"N"</xm:f>
            <x14:dxf>
              <font>
                <color rgb="FF9C0006"/>
              </font>
              <fill>
                <patternFill>
                  <bgColor rgb="FFFFC7CE"/>
                </patternFill>
              </fill>
            </x14:dxf>
          </x14:cfRule>
          <x14:cfRule type="containsText" priority="137" operator="containsText" id="{46DFB9B6-2B0C-4CF6-9777-C1859A31F3E0}">
            <xm:f>NOT(ISERROR(SEARCH("C",P84)))</xm:f>
            <xm:f>"C"</xm:f>
            <x14:dxf>
              <font>
                <color rgb="FF006100"/>
              </font>
              <fill>
                <patternFill>
                  <bgColor rgb="FFC6EFCE"/>
                </patternFill>
              </fill>
            </x14:dxf>
          </x14:cfRule>
          <xm:sqref>P84:AW84</xm:sqref>
        </x14:conditionalFormatting>
        <x14:conditionalFormatting xmlns:xm="http://schemas.microsoft.com/office/excel/2006/main">
          <x14:cfRule type="containsText" priority="127" operator="containsText" id="{18B778AC-F3F5-4740-A6DA-E3DFDAE5E615}">
            <xm:f>NOT(ISERROR(SEARCH("B",P85)))</xm:f>
            <xm:f>"B"</xm:f>
            <x14:dxf>
              <font>
                <color theme="0"/>
              </font>
              <fill>
                <patternFill>
                  <bgColor rgb="FF7030A0"/>
                </patternFill>
              </fill>
            </x14:dxf>
          </x14:cfRule>
          <x14:cfRule type="containsText" priority="128" operator="containsText" id="{9588BE88-F96E-4D7D-BE31-C280D5B1A9A7}">
            <xm:f>NOT(ISERROR(SEARCH("N",P85)))</xm:f>
            <xm:f>"N"</xm:f>
            <x14:dxf>
              <font>
                <color rgb="FF9C0006"/>
              </font>
              <fill>
                <patternFill>
                  <bgColor rgb="FFFFC7CE"/>
                </patternFill>
              </fill>
            </x14:dxf>
          </x14:cfRule>
          <x14:cfRule type="containsText" priority="129" operator="containsText" id="{792C5BAF-0E20-4CF2-80AB-AEADEA2AC974}">
            <xm:f>NOT(ISERROR(SEARCH("C",P85)))</xm:f>
            <xm:f>"C"</xm:f>
            <x14:dxf>
              <font>
                <color rgb="FF006100"/>
              </font>
              <fill>
                <patternFill>
                  <bgColor rgb="FFC6EFCE"/>
                </patternFill>
              </fill>
            </x14:dxf>
          </x14:cfRule>
          <xm:sqref>P85:AW86</xm:sqref>
        </x14:conditionalFormatting>
        <x14:conditionalFormatting xmlns:xm="http://schemas.microsoft.com/office/excel/2006/main">
          <x14:cfRule type="containsText" priority="119" operator="containsText" id="{4A87E445-ABF2-4237-8736-AA67E9F39321}">
            <xm:f>NOT(ISERROR(SEARCH("B",P44)))</xm:f>
            <xm:f>"B"</xm:f>
            <x14:dxf>
              <font>
                <color theme="0"/>
              </font>
              <fill>
                <patternFill>
                  <bgColor rgb="FF7030A0"/>
                </patternFill>
              </fill>
            </x14:dxf>
          </x14:cfRule>
          <x14:cfRule type="containsText" priority="120" operator="containsText" id="{B24C5F8C-DB2A-4497-A0BB-D61EBF6C0E99}">
            <xm:f>NOT(ISERROR(SEARCH("N",P44)))</xm:f>
            <xm:f>"N"</xm:f>
            <x14:dxf>
              <font>
                <color rgb="FF9C0006"/>
              </font>
              <fill>
                <patternFill>
                  <bgColor rgb="FFFFC7CE"/>
                </patternFill>
              </fill>
            </x14:dxf>
          </x14:cfRule>
          <x14:cfRule type="containsText" priority="121" operator="containsText" id="{F6CAFF18-AF28-4440-91BD-B3F32A97A2B9}">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111" operator="containsText" id="{545ADB99-3B42-407B-B43F-DDF70436F8E0}">
            <xm:f>NOT(ISERROR(SEARCH("B",P45)))</xm:f>
            <xm:f>"B"</xm:f>
            <x14:dxf>
              <font>
                <color theme="0"/>
              </font>
              <fill>
                <patternFill>
                  <bgColor rgb="FF7030A0"/>
                </patternFill>
              </fill>
            </x14:dxf>
          </x14:cfRule>
          <x14:cfRule type="containsText" priority="112" operator="containsText" id="{141E2ADB-A764-4BAF-8FAF-3ACF07357244}">
            <xm:f>NOT(ISERROR(SEARCH("N",P45)))</xm:f>
            <xm:f>"N"</xm:f>
            <x14:dxf>
              <font>
                <color rgb="FF9C0006"/>
              </font>
              <fill>
                <patternFill>
                  <bgColor rgb="FFFFC7CE"/>
                </patternFill>
              </fill>
            </x14:dxf>
          </x14:cfRule>
          <x14:cfRule type="containsText" priority="113" operator="containsText" id="{7DDC1DE3-744D-42A9-BAE7-42B9F000253E}">
            <xm:f>NOT(ISERROR(SEARCH("C",P45)))</xm:f>
            <xm:f>"C"</xm:f>
            <x14:dxf>
              <font>
                <color rgb="FF006100"/>
              </font>
              <fill>
                <patternFill>
                  <bgColor rgb="FFC6EFCE"/>
                </patternFill>
              </fill>
            </x14:dxf>
          </x14:cfRule>
          <xm:sqref>P45:AW45</xm:sqref>
        </x14:conditionalFormatting>
        <x14:conditionalFormatting xmlns:xm="http://schemas.microsoft.com/office/excel/2006/main">
          <x14:cfRule type="containsText" priority="103" operator="containsText" id="{531F38CB-17F7-430B-B6FE-71CB1BCEBC94}">
            <xm:f>NOT(ISERROR(SEARCH("B",P52)))</xm:f>
            <xm:f>"B"</xm:f>
            <x14:dxf>
              <font>
                <color theme="0"/>
              </font>
              <fill>
                <patternFill>
                  <bgColor rgb="FF7030A0"/>
                </patternFill>
              </fill>
            </x14:dxf>
          </x14:cfRule>
          <x14:cfRule type="containsText" priority="104" operator="containsText" id="{416388A2-5ADB-4FC4-971E-8D8CAD46F4A4}">
            <xm:f>NOT(ISERROR(SEARCH("N",P52)))</xm:f>
            <xm:f>"N"</xm:f>
            <x14:dxf>
              <font>
                <color rgb="FF9C0006"/>
              </font>
              <fill>
                <patternFill>
                  <bgColor rgb="FFFFC7CE"/>
                </patternFill>
              </fill>
            </x14:dxf>
          </x14:cfRule>
          <x14:cfRule type="containsText" priority="105" operator="containsText" id="{62E91879-D8D2-4B7C-B18C-6EFE7F03EA27}">
            <xm:f>NOT(ISERROR(SEARCH("C",P52)))</xm:f>
            <xm:f>"C"</xm:f>
            <x14:dxf>
              <font>
                <color rgb="FF006100"/>
              </font>
              <fill>
                <patternFill>
                  <bgColor rgb="FFC6EFCE"/>
                </patternFill>
              </fill>
            </x14:dxf>
          </x14:cfRule>
          <xm:sqref>P52:AW52</xm:sqref>
        </x14:conditionalFormatting>
        <x14:conditionalFormatting xmlns:xm="http://schemas.microsoft.com/office/excel/2006/main">
          <x14:cfRule type="containsText" priority="95" operator="containsText" id="{401CA751-833A-43C8-8371-3895CEBF553D}">
            <xm:f>NOT(ISERROR(SEARCH("B",P53)))</xm:f>
            <xm:f>"B"</xm:f>
            <x14:dxf>
              <font>
                <color theme="0"/>
              </font>
              <fill>
                <patternFill>
                  <bgColor rgb="FF7030A0"/>
                </patternFill>
              </fill>
            </x14:dxf>
          </x14:cfRule>
          <x14:cfRule type="containsText" priority="96" operator="containsText" id="{20FAC5B3-3AB4-4D3B-B982-980363CEDE04}">
            <xm:f>NOT(ISERROR(SEARCH("N",P53)))</xm:f>
            <xm:f>"N"</xm:f>
            <x14:dxf>
              <font>
                <color rgb="FF9C0006"/>
              </font>
              <fill>
                <patternFill>
                  <bgColor rgb="FFFFC7CE"/>
                </patternFill>
              </fill>
            </x14:dxf>
          </x14:cfRule>
          <x14:cfRule type="containsText" priority="97" operator="containsText" id="{F8EC13EF-AD7C-4709-8C57-10F160857232}">
            <xm:f>NOT(ISERROR(SEARCH("C",P53)))</xm:f>
            <xm:f>"C"</xm:f>
            <x14:dxf>
              <font>
                <color rgb="FF006100"/>
              </font>
              <fill>
                <patternFill>
                  <bgColor rgb="FFC6EFCE"/>
                </patternFill>
              </fill>
            </x14:dxf>
          </x14:cfRule>
          <xm:sqref>P53:AW53</xm:sqref>
        </x14:conditionalFormatting>
        <x14:conditionalFormatting xmlns:xm="http://schemas.microsoft.com/office/excel/2006/main">
          <x14:cfRule type="containsText" priority="87" operator="containsText" id="{979C3F62-9112-4FF1-BB0C-6D8A1347CD8B}">
            <xm:f>NOT(ISERROR(SEARCH("B",P53)))</xm:f>
            <xm:f>"B"</xm:f>
            <x14:dxf>
              <font>
                <color theme="0"/>
              </font>
              <fill>
                <patternFill>
                  <bgColor rgb="FF7030A0"/>
                </patternFill>
              </fill>
            </x14:dxf>
          </x14:cfRule>
          <x14:cfRule type="containsText" priority="88" operator="containsText" id="{3DBCEFB4-90D8-4E65-8F10-6407D8B1947F}">
            <xm:f>NOT(ISERROR(SEARCH("N",P53)))</xm:f>
            <xm:f>"N"</xm:f>
            <x14:dxf>
              <font>
                <color rgb="FF9C0006"/>
              </font>
              <fill>
                <patternFill>
                  <bgColor rgb="FFFFC7CE"/>
                </patternFill>
              </fill>
            </x14:dxf>
          </x14:cfRule>
          <x14:cfRule type="containsText" priority="89" operator="containsText" id="{AF53B21B-BE63-4C7E-A891-E5825FDC169B}">
            <xm:f>NOT(ISERROR(SEARCH("C",P53)))</xm:f>
            <xm:f>"C"</xm:f>
            <x14:dxf>
              <font>
                <color rgb="FF006100"/>
              </font>
              <fill>
                <patternFill>
                  <bgColor rgb="FFC6EFCE"/>
                </patternFill>
              </fill>
            </x14:dxf>
          </x14:cfRule>
          <xm:sqref>P53:AW53</xm:sqref>
        </x14:conditionalFormatting>
        <x14:conditionalFormatting xmlns:xm="http://schemas.microsoft.com/office/excel/2006/main">
          <x14:cfRule type="containsText" priority="79" operator="containsText" id="{00A7636D-E4EB-4333-B107-F24517BB5B74}">
            <xm:f>NOT(ISERROR(SEARCH("B",P54)))</xm:f>
            <xm:f>"B"</xm:f>
            <x14:dxf>
              <font>
                <color theme="0"/>
              </font>
              <fill>
                <patternFill>
                  <bgColor rgb="FF7030A0"/>
                </patternFill>
              </fill>
            </x14:dxf>
          </x14:cfRule>
          <x14:cfRule type="containsText" priority="80" operator="containsText" id="{6ABA2233-E4AD-4D03-B977-2CCCF82D35AA}">
            <xm:f>NOT(ISERROR(SEARCH("N",P54)))</xm:f>
            <xm:f>"N"</xm:f>
            <x14:dxf>
              <font>
                <color rgb="FF9C0006"/>
              </font>
              <fill>
                <patternFill>
                  <bgColor rgb="FFFFC7CE"/>
                </patternFill>
              </fill>
            </x14:dxf>
          </x14:cfRule>
          <x14:cfRule type="containsText" priority="81" operator="containsText" id="{ED60BC86-CB87-498C-861A-37CDE467FFA3}">
            <xm:f>NOT(ISERROR(SEARCH("C",P54)))</xm:f>
            <xm:f>"C"</xm:f>
            <x14:dxf>
              <font>
                <color rgb="FF006100"/>
              </font>
              <fill>
                <patternFill>
                  <bgColor rgb="FFC6EFCE"/>
                </patternFill>
              </fill>
            </x14:dxf>
          </x14:cfRule>
          <xm:sqref>P54:AW54</xm:sqref>
        </x14:conditionalFormatting>
        <x14:conditionalFormatting xmlns:xm="http://schemas.microsoft.com/office/excel/2006/main">
          <x14:cfRule type="containsText" priority="71" operator="containsText" id="{B756D4D8-581D-4E77-96C7-CDD132DBFAC8}">
            <xm:f>NOT(ISERROR(SEARCH("B",P61)))</xm:f>
            <xm:f>"B"</xm:f>
            <x14:dxf>
              <font>
                <color theme="0"/>
              </font>
              <fill>
                <patternFill>
                  <bgColor rgb="FF7030A0"/>
                </patternFill>
              </fill>
            </x14:dxf>
          </x14:cfRule>
          <x14:cfRule type="containsText" priority="72" operator="containsText" id="{930837E0-948D-4618-9F0E-A2EE8A5FA579}">
            <xm:f>NOT(ISERROR(SEARCH("N",P61)))</xm:f>
            <xm:f>"N"</xm:f>
            <x14:dxf>
              <font>
                <color rgb="FF9C0006"/>
              </font>
              <fill>
                <patternFill>
                  <bgColor rgb="FFFFC7CE"/>
                </patternFill>
              </fill>
            </x14:dxf>
          </x14:cfRule>
          <x14:cfRule type="containsText" priority="73" operator="containsText" id="{5E2AF569-36B0-4AD1-9AB2-E03AA70C7636}">
            <xm:f>NOT(ISERROR(SEARCH("C",P61)))</xm:f>
            <xm:f>"C"</xm:f>
            <x14:dxf>
              <font>
                <color rgb="FF006100"/>
              </font>
              <fill>
                <patternFill>
                  <bgColor rgb="FFC6EFCE"/>
                </patternFill>
              </fill>
            </x14:dxf>
          </x14:cfRule>
          <xm:sqref>P61:AW61</xm:sqref>
        </x14:conditionalFormatting>
        <x14:conditionalFormatting xmlns:xm="http://schemas.microsoft.com/office/excel/2006/main">
          <x14:cfRule type="containsText" priority="65" operator="containsText" id="{E7073F3B-EF8C-415C-8298-83AAD76DAA34}">
            <xm:f>NOT(ISERROR(SEARCH("B",P73)))</xm:f>
            <xm:f>"B"</xm:f>
            <x14:dxf>
              <font>
                <color theme="0"/>
              </font>
              <fill>
                <patternFill>
                  <bgColor rgb="FF7030A0"/>
                </patternFill>
              </fill>
            </x14:dxf>
          </x14:cfRule>
          <xm:sqref>P73:AW73</xm:sqref>
        </x14:conditionalFormatting>
        <x14:conditionalFormatting xmlns:xm="http://schemas.microsoft.com/office/excel/2006/main">
          <x14:cfRule type="containsText" priority="57" operator="containsText" id="{01EF8D9F-8ECC-4202-B223-7A0C99085A87}">
            <xm:f>NOT(ISERROR(SEARCH("B",P70)))</xm:f>
            <xm:f>"B"</xm:f>
            <x14:dxf>
              <font>
                <color theme="0"/>
              </font>
              <fill>
                <patternFill>
                  <bgColor rgb="FF7030A0"/>
                </patternFill>
              </fill>
            </x14:dxf>
          </x14:cfRule>
          <x14:cfRule type="containsText" priority="58" operator="containsText" id="{E17E4AE7-A03F-4860-B27B-43195C8DEE6E}">
            <xm:f>NOT(ISERROR(SEARCH("N",P70)))</xm:f>
            <xm:f>"N"</xm:f>
            <x14:dxf>
              <font>
                <color rgb="FF9C0006"/>
              </font>
              <fill>
                <patternFill>
                  <bgColor rgb="FFFFC7CE"/>
                </patternFill>
              </fill>
            </x14:dxf>
          </x14:cfRule>
          <x14:cfRule type="containsText" priority="59" operator="containsText" id="{4F25DCF0-8688-44B5-8EE0-58D7E6BC3B87}">
            <xm:f>NOT(ISERROR(SEARCH("C",P70)))</xm:f>
            <xm:f>"C"</xm:f>
            <x14:dxf>
              <font>
                <color rgb="FF006100"/>
              </font>
              <fill>
                <patternFill>
                  <bgColor rgb="FFC6EFCE"/>
                </patternFill>
              </fill>
            </x14:dxf>
          </x14:cfRule>
          <xm:sqref>P70:AW70</xm:sqref>
        </x14:conditionalFormatting>
        <x14:conditionalFormatting xmlns:xm="http://schemas.microsoft.com/office/excel/2006/main">
          <x14:cfRule type="containsText" priority="49" operator="containsText" id="{2C13DA2F-D975-4DB5-BDA6-0EB377EF66A4}">
            <xm:f>NOT(ISERROR(SEARCH("B",P71)))</xm:f>
            <xm:f>"B"</xm:f>
            <x14:dxf>
              <font>
                <color theme="0"/>
              </font>
              <fill>
                <patternFill>
                  <bgColor rgb="FF7030A0"/>
                </patternFill>
              </fill>
            </x14:dxf>
          </x14:cfRule>
          <x14:cfRule type="containsText" priority="50" operator="containsText" id="{2F61495C-C080-4424-9759-289AB88FAC43}">
            <xm:f>NOT(ISERROR(SEARCH("N",P71)))</xm:f>
            <xm:f>"N"</xm:f>
            <x14:dxf>
              <font>
                <color rgb="FF9C0006"/>
              </font>
              <fill>
                <patternFill>
                  <bgColor rgb="FFFFC7CE"/>
                </patternFill>
              </fill>
            </x14:dxf>
          </x14:cfRule>
          <x14:cfRule type="containsText" priority="51" operator="containsText" id="{A5A464BF-E00E-4F35-B9D4-AA7CD183457C}">
            <xm:f>NOT(ISERROR(SEARCH("C",P71)))</xm:f>
            <xm:f>"C"</xm:f>
            <x14:dxf>
              <font>
                <color rgb="FF006100"/>
              </font>
              <fill>
                <patternFill>
                  <bgColor rgb="FFC6EFCE"/>
                </patternFill>
              </fill>
            </x14:dxf>
          </x14:cfRule>
          <xm:sqref>P71:AW71</xm:sqref>
        </x14:conditionalFormatting>
        <x14:conditionalFormatting xmlns:xm="http://schemas.microsoft.com/office/excel/2006/main">
          <x14:cfRule type="containsText" priority="41" operator="containsText" id="{CBD18A19-F6D9-4EBE-A784-6AB7046C9529}">
            <xm:f>NOT(ISERROR(SEARCH("B",P72)))</xm:f>
            <xm:f>"B"</xm:f>
            <x14:dxf>
              <font>
                <color theme="0"/>
              </font>
              <fill>
                <patternFill>
                  <bgColor rgb="FF7030A0"/>
                </patternFill>
              </fill>
            </x14:dxf>
          </x14:cfRule>
          <x14:cfRule type="containsText" priority="42" operator="containsText" id="{2099712F-B10B-4539-A6DC-EFDDD9DFA79F}">
            <xm:f>NOT(ISERROR(SEARCH("N",P72)))</xm:f>
            <xm:f>"N"</xm:f>
            <x14:dxf>
              <font>
                <color rgb="FF9C0006"/>
              </font>
              <fill>
                <patternFill>
                  <bgColor rgb="FFFFC7CE"/>
                </patternFill>
              </fill>
            </x14:dxf>
          </x14:cfRule>
          <x14:cfRule type="containsText" priority="43" operator="containsText" id="{A05D2054-8674-4DD6-9EC9-B2B94B9D0E23}">
            <xm:f>NOT(ISERROR(SEARCH("C",P72)))</xm:f>
            <xm:f>"C"</xm:f>
            <x14:dxf>
              <font>
                <color rgb="FF006100"/>
              </font>
              <fill>
                <patternFill>
                  <bgColor rgb="FFC6EFCE"/>
                </patternFill>
              </fill>
            </x14:dxf>
          </x14:cfRule>
          <xm:sqref>P72:AW72</xm:sqref>
        </x14:conditionalFormatting>
        <x14:conditionalFormatting xmlns:xm="http://schemas.microsoft.com/office/excel/2006/main">
          <x14:cfRule type="containsText" priority="33" operator="containsText" id="{A6FC7696-5672-417F-BE2E-19B99ADCF9E6}">
            <xm:f>NOT(ISERROR(SEARCH("B",P72)))</xm:f>
            <xm:f>"B"</xm:f>
            <x14:dxf>
              <font>
                <color theme="0"/>
              </font>
              <fill>
                <patternFill>
                  <bgColor rgb="FF7030A0"/>
                </patternFill>
              </fill>
            </x14:dxf>
          </x14:cfRule>
          <x14:cfRule type="containsText" priority="34" operator="containsText" id="{0892BA78-15E1-41BC-8210-1FE73B1DC681}">
            <xm:f>NOT(ISERROR(SEARCH("N",P72)))</xm:f>
            <xm:f>"N"</xm:f>
            <x14:dxf>
              <font>
                <color rgb="FF9C0006"/>
              </font>
              <fill>
                <patternFill>
                  <bgColor rgb="FFFFC7CE"/>
                </patternFill>
              </fill>
            </x14:dxf>
          </x14:cfRule>
          <x14:cfRule type="containsText" priority="35" operator="containsText" id="{492C2EAB-2B31-4558-B67B-DB9E99FB4663}">
            <xm:f>NOT(ISERROR(SEARCH("C",P72)))</xm:f>
            <xm:f>"C"</xm:f>
            <x14:dxf>
              <font>
                <color rgb="FF006100"/>
              </font>
              <fill>
                <patternFill>
                  <bgColor rgb="FFC6EFCE"/>
                </patternFill>
              </fill>
            </x14:dxf>
          </x14:cfRule>
          <xm:sqref>P72:AW72</xm:sqref>
        </x14:conditionalFormatting>
        <x14:conditionalFormatting xmlns:xm="http://schemas.microsoft.com/office/excel/2006/main">
          <x14:cfRule type="containsText" priority="25" operator="containsText" id="{1A9D73A8-11DD-44AC-A458-1FB72D686452}">
            <xm:f>NOT(ISERROR(SEARCH("B",P73)))</xm:f>
            <xm:f>"B"</xm:f>
            <x14:dxf>
              <font>
                <color theme="0"/>
              </font>
              <fill>
                <patternFill>
                  <bgColor rgb="FF7030A0"/>
                </patternFill>
              </fill>
            </x14:dxf>
          </x14:cfRule>
          <x14:cfRule type="containsText" priority="26" operator="containsText" id="{27309348-52EE-4F61-855E-C5C7D87F6043}">
            <xm:f>NOT(ISERROR(SEARCH("N",P73)))</xm:f>
            <xm:f>"N"</xm:f>
            <x14:dxf>
              <font>
                <color rgb="FF9C0006"/>
              </font>
              <fill>
                <patternFill>
                  <bgColor rgb="FFFFC7CE"/>
                </patternFill>
              </fill>
            </x14:dxf>
          </x14:cfRule>
          <x14:cfRule type="containsText" priority="27" operator="containsText" id="{AB3B7DE3-A2C4-49B5-8ABF-C2E495903031}">
            <xm:f>NOT(ISERROR(SEARCH("C",P73)))</xm:f>
            <xm:f>"C"</xm:f>
            <x14:dxf>
              <font>
                <color rgb="FF006100"/>
              </font>
              <fill>
                <patternFill>
                  <bgColor rgb="FFC6EFCE"/>
                </patternFill>
              </fill>
            </x14:dxf>
          </x14:cfRule>
          <xm:sqref>P73:AW73</xm:sqref>
        </x14:conditionalFormatting>
        <x14:conditionalFormatting xmlns:xm="http://schemas.microsoft.com/office/excel/2006/main">
          <x14:cfRule type="containsText" priority="17" operator="containsText" id="{F7FF08FE-A2A4-495D-9CF3-5BD6A4D1E1A5}">
            <xm:f>NOT(ISERROR(SEARCH("B",P78)))</xm:f>
            <xm:f>"B"</xm:f>
            <x14:dxf>
              <font>
                <color theme="0"/>
              </font>
              <fill>
                <patternFill>
                  <bgColor rgb="FF7030A0"/>
                </patternFill>
              </fill>
            </x14:dxf>
          </x14:cfRule>
          <x14:cfRule type="containsText" priority="18" operator="containsText" id="{0287577D-686B-49D1-9E67-C8BD59B5A878}">
            <xm:f>NOT(ISERROR(SEARCH("N",P78)))</xm:f>
            <xm:f>"N"</xm:f>
            <x14:dxf>
              <font>
                <color rgb="FF9C0006"/>
              </font>
              <fill>
                <patternFill>
                  <bgColor rgb="FFFFC7CE"/>
                </patternFill>
              </fill>
            </x14:dxf>
          </x14:cfRule>
          <x14:cfRule type="containsText" priority="19" operator="containsText" id="{2DDC363B-C27D-4A42-B8AC-1CFE70724B5F}">
            <xm:f>NOT(ISERROR(SEARCH("C",P78)))</xm:f>
            <xm:f>"C"</xm:f>
            <x14:dxf>
              <font>
                <color rgb="FF006100"/>
              </font>
              <fill>
                <patternFill>
                  <bgColor rgb="FFC6EFCE"/>
                </patternFill>
              </fill>
            </x14:dxf>
          </x14:cfRule>
          <xm:sqref>P78:AW78</xm:sqref>
        </x14:conditionalFormatting>
        <x14:conditionalFormatting xmlns:xm="http://schemas.microsoft.com/office/excel/2006/main">
          <x14:cfRule type="containsText" priority="9" operator="containsText" id="{475E87E8-04A0-4052-AF84-DFE92A5EE768}">
            <xm:f>NOT(ISERROR(SEARCH("B",P16)))</xm:f>
            <xm:f>"B"</xm:f>
            <x14:dxf>
              <font>
                <color theme="0"/>
              </font>
              <fill>
                <patternFill>
                  <bgColor rgb="FF7030A0"/>
                </patternFill>
              </fill>
            </x14:dxf>
          </x14:cfRule>
          <x14:cfRule type="containsText" priority="10" operator="containsText" id="{D1F29A97-DE80-4928-8F0C-3D8F3D8E6B46}">
            <xm:f>NOT(ISERROR(SEARCH("N",P16)))</xm:f>
            <xm:f>"N"</xm:f>
            <x14:dxf>
              <font>
                <color rgb="FF9C0006"/>
              </font>
              <fill>
                <patternFill>
                  <bgColor rgb="FFFFC7CE"/>
                </patternFill>
              </fill>
            </x14:dxf>
          </x14:cfRule>
          <x14:cfRule type="containsText" priority="11" operator="containsText" id="{36EACE82-B258-4D2A-A993-2DE99F2FA2C2}">
            <xm:f>NOT(ISERROR(SEARCH("C",P16)))</xm:f>
            <xm:f>"C"</xm:f>
            <x14:dxf>
              <font>
                <color rgb="FF006100"/>
              </font>
              <fill>
                <patternFill>
                  <bgColor rgb="FFC6EFCE"/>
                </patternFill>
              </fill>
            </x14:dxf>
          </x14:cfRule>
          <xm:sqref>P16:AW16</xm:sqref>
        </x14:conditionalFormatting>
        <x14:conditionalFormatting xmlns:xm="http://schemas.microsoft.com/office/excel/2006/main">
          <x14:cfRule type="containsText" priority="1" operator="containsText" id="{B2C0A451-6C4D-44F4-93D0-28361F19F2B2}">
            <xm:f>NOT(ISERROR(SEARCH("B",P47)))</xm:f>
            <xm:f>"B"</xm:f>
            <x14:dxf>
              <font>
                <color theme="0"/>
              </font>
              <fill>
                <patternFill>
                  <bgColor rgb="FF7030A0"/>
                </patternFill>
              </fill>
            </x14:dxf>
          </x14:cfRule>
          <x14:cfRule type="containsText" priority="2" operator="containsText" id="{6C7031CC-B3A7-449B-9DE7-820E04E5868A}">
            <xm:f>NOT(ISERROR(SEARCH("N",P47)))</xm:f>
            <xm:f>"N"</xm:f>
            <x14:dxf>
              <font>
                <color rgb="FF9C0006"/>
              </font>
              <fill>
                <patternFill>
                  <bgColor rgb="FFFFC7CE"/>
                </patternFill>
              </fill>
            </x14:dxf>
          </x14:cfRule>
          <x14:cfRule type="containsText" priority="3" operator="containsText" id="{8904D5EC-809C-4711-9078-9D400A385846}">
            <xm:f>NOT(ISERROR(SEARCH("C",P47)))</xm:f>
            <xm:f>"C"</xm:f>
            <x14:dxf>
              <font>
                <color rgb="FF006100"/>
              </font>
              <fill>
                <patternFill>
                  <bgColor rgb="FFC6EFCE"/>
                </patternFill>
              </fill>
            </x14:dxf>
          </x14:cfRule>
          <xm:sqref>P47:AW47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7"/>
  <sheetViews>
    <sheetView showGridLines="0" zoomScale="90" zoomScaleNormal="9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3" customWidth="1"/>
    <col min="4" max="4" width="4.7109375" style="46" customWidth="1"/>
    <col min="5" max="12" width="8.85546875" style="3" customWidth="1"/>
    <col min="13" max="14" width="11.7109375" style="3" customWidth="1"/>
    <col min="15" max="15" width="15.7109375" style="3" customWidth="1"/>
    <col min="16" max="30" width="6" style="37" customWidth="1"/>
    <col min="31" max="41" width="6" style="3" customWidth="1"/>
    <col min="42" max="42" width="6" style="9" customWidth="1"/>
    <col min="43" max="49" width="6" style="3" customWidth="1"/>
    <col min="50" max="54" width="6.85546875" style="3" customWidth="1"/>
    <col min="55" max="62" width="0" style="3" hidden="1"/>
    <col min="63" max="16384" width="9.28515625" style="3" hidden="1"/>
  </cols>
  <sheetData>
    <row r="1" spans="1:62" s="9" customFormat="1" ht="23.25" customHeight="1" x14ac:dyDescent="0.35">
      <c r="A1" s="3"/>
      <c r="B1" s="3"/>
      <c r="C1" s="64" t="s">
        <v>30</v>
      </c>
      <c r="D1" s="65"/>
      <c r="E1" s="66"/>
      <c r="F1" s="66"/>
      <c r="G1" s="66"/>
      <c r="H1" s="66"/>
      <c r="I1" s="66"/>
      <c r="J1" s="66"/>
      <c r="K1" s="66"/>
      <c r="L1" s="66"/>
      <c r="M1" s="66"/>
      <c r="N1" s="66"/>
      <c r="O1" s="66"/>
      <c r="P1" s="188" t="s">
        <v>371</v>
      </c>
      <c r="Q1" s="168" t="s">
        <v>372</v>
      </c>
      <c r="R1" s="168" t="s">
        <v>375</v>
      </c>
      <c r="S1" s="168" t="s">
        <v>373</v>
      </c>
      <c r="T1" s="168" t="s">
        <v>374</v>
      </c>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83"/>
      <c r="AX1" s="171" t="s">
        <v>28</v>
      </c>
      <c r="AY1" s="171"/>
      <c r="AZ1" s="171"/>
      <c r="BA1" s="171"/>
      <c r="BB1" s="172"/>
      <c r="BJ1" s="44" t="s">
        <v>347</v>
      </c>
    </row>
    <row r="2" spans="1:62" s="9" customFormat="1" ht="76.5" customHeight="1" x14ac:dyDescent="0.3">
      <c r="A2" s="3"/>
      <c r="B2" s="3"/>
      <c r="C2" s="67" t="s">
        <v>31</v>
      </c>
      <c r="D2" s="67"/>
      <c r="E2" s="67"/>
      <c r="F2" s="67"/>
      <c r="G2" s="67"/>
      <c r="H2" s="67"/>
      <c r="I2" s="67"/>
      <c r="J2" s="67"/>
      <c r="K2" s="67"/>
      <c r="L2" s="67"/>
      <c r="M2" s="67"/>
      <c r="N2" s="67"/>
      <c r="O2" s="67"/>
      <c r="P2" s="18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84"/>
      <c r="AX2" s="173" t="s">
        <v>26</v>
      </c>
      <c r="AY2" s="175" t="s">
        <v>22</v>
      </c>
      <c r="AZ2" s="177" t="s">
        <v>23</v>
      </c>
      <c r="BA2" s="179" t="s">
        <v>24</v>
      </c>
      <c r="BB2" s="181" t="s">
        <v>27</v>
      </c>
      <c r="BJ2" s="44" t="s">
        <v>74</v>
      </c>
    </row>
    <row r="3" spans="1:62" ht="21.75" thickBot="1" x14ac:dyDescent="0.4">
      <c r="A3" s="27"/>
      <c r="B3" s="4"/>
      <c r="C3" s="4"/>
      <c r="D3" s="45" t="s">
        <v>352</v>
      </c>
      <c r="E3" s="28"/>
      <c r="F3" s="28"/>
      <c r="G3" s="28" t="s">
        <v>4</v>
      </c>
      <c r="H3" s="165"/>
      <c r="I3" s="165"/>
      <c r="J3" s="28" t="s">
        <v>0</v>
      </c>
      <c r="K3" s="166"/>
      <c r="L3" s="166"/>
      <c r="M3" s="158" t="s">
        <v>5</v>
      </c>
      <c r="N3" s="158"/>
      <c r="O3" s="68">
        <f>COUNTA(P1:AW3)</f>
        <v>5</v>
      </c>
      <c r="P3" s="19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85"/>
      <c r="AX3" s="174"/>
      <c r="AY3" s="176"/>
      <c r="AZ3" s="178"/>
      <c r="BA3" s="180"/>
      <c r="BB3" s="182"/>
      <c r="BJ3" s="44" t="s">
        <v>8</v>
      </c>
    </row>
    <row r="4" spans="1:62" s="9" customFormat="1" ht="15" customHeight="1" thickBot="1" x14ac:dyDescent="0.3">
      <c r="A4" s="186" t="s">
        <v>356</v>
      </c>
      <c r="B4" s="186"/>
      <c r="C4" s="186"/>
      <c r="D4" s="130" t="s">
        <v>32</v>
      </c>
      <c r="E4" s="131"/>
      <c r="F4" s="131"/>
      <c r="G4" s="131"/>
      <c r="H4" s="131"/>
      <c r="I4" s="131"/>
      <c r="J4" s="131"/>
      <c r="K4" s="131"/>
      <c r="L4" s="131"/>
      <c r="M4" s="131"/>
      <c r="N4" s="131"/>
      <c r="O4" s="131"/>
      <c r="P4" s="48"/>
      <c r="Q4" s="49"/>
      <c r="R4" s="49"/>
      <c r="S4" s="49"/>
      <c r="T4" s="49"/>
      <c r="U4" s="49"/>
      <c r="V4" s="49"/>
      <c r="W4" s="49"/>
      <c r="X4" s="49"/>
      <c r="Y4" s="49"/>
      <c r="Z4" s="49"/>
      <c r="AA4" s="49"/>
      <c r="AB4" s="50"/>
      <c r="AC4" s="50"/>
      <c r="AD4" s="50"/>
      <c r="AE4" s="50"/>
      <c r="AF4" s="50"/>
      <c r="AG4" s="50"/>
      <c r="AH4" s="50"/>
      <c r="AI4" s="50"/>
      <c r="AJ4" s="50"/>
      <c r="AK4" s="50"/>
      <c r="AL4" s="50"/>
      <c r="AM4" s="50"/>
      <c r="AN4" s="50"/>
      <c r="AO4" s="50"/>
      <c r="AP4" s="50"/>
      <c r="AQ4" s="50"/>
      <c r="AR4" s="50"/>
      <c r="AS4" s="50"/>
      <c r="AT4" s="50"/>
      <c r="AU4" s="50"/>
      <c r="AV4" s="50"/>
      <c r="AW4" s="87"/>
      <c r="AX4" s="174"/>
      <c r="AY4" s="176"/>
      <c r="AZ4" s="178"/>
      <c r="BA4" s="180"/>
      <c r="BB4" s="182"/>
      <c r="BJ4" s="44" t="s">
        <v>7</v>
      </c>
    </row>
    <row r="5" spans="1:62" ht="15" customHeight="1" x14ac:dyDescent="0.25">
      <c r="A5" s="186"/>
      <c r="B5" s="186"/>
      <c r="C5" s="186"/>
      <c r="D5" s="100">
        <v>1</v>
      </c>
      <c r="E5" s="143" t="s">
        <v>290</v>
      </c>
      <c r="F5" s="143"/>
      <c r="G5" s="143"/>
      <c r="H5" s="143"/>
      <c r="I5" s="143"/>
      <c r="J5" s="143"/>
      <c r="K5" s="143"/>
      <c r="L5" s="143"/>
      <c r="M5" s="143"/>
      <c r="N5" s="143"/>
      <c r="O5" s="143"/>
      <c r="P5" s="38" t="s">
        <v>74</v>
      </c>
      <c r="Q5" s="90" t="s">
        <v>8</v>
      </c>
      <c r="R5" s="90" t="s">
        <v>7</v>
      </c>
      <c r="S5" s="90" t="s">
        <v>9</v>
      </c>
      <c r="T5" s="90" t="s">
        <v>6</v>
      </c>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1"/>
      <c r="AX5" s="16">
        <f t="shared" ref="AX5:AX77" si="0">IF(COUNTA(P5:AW5)=0,"",(COUNTIFS(P5:AW5,"=n"))/(COUNTA(P5:AW5)))</f>
        <v>0.2</v>
      </c>
      <c r="AY5" s="17">
        <f t="shared" ref="AY5:AY77" si="1">IF(COUNTA(P5:AW5)=0,"",(COUNTIFS(P5:AW5,"=a"))/(COUNTA(P5:AW5)))</f>
        <v>0.2</v>
      </c>
      <c r="AZ5" s="17">
        <f t="shared" ref="AZ5:AZ77" si="2">IF(COUNTA(P5:AW5)=0,"",(COUNTIFS(P5:AW5,"=c"))/(COUNTA(P5:AW5)))</f>
        <v>0.2</v>
      </c>
      <c r="BA5" s="17">
        <f t="shared" ref="BA5:BA77" si="3">IF(COUNTA(P5:AW5)=0,"",(COUNTIFS(P5:AW5,"=e"))/(COUNTA(P5:AW5)))</f>
        <v>0.2</v>
      </c>
      <c r="BB5" s="18">
        <f t="shared" ref="BB5:BB77" si="4">IF(COUNTA(P5:AW5)=0,"",(COUNTIFS(P5:AW5,"=b"))/(COUNTA(P5:AW5)))</f>
        <v>0.2</v>
      </c>
      <c r="BJ5" s="44" t="s">
        <v>9</v>
      </c>
    </row>
    <row r="6" spans="1:62" ht="15" customHeight="1" thickBot="1" x14ac:dyDescent="0.3">
      <c r="A6" s="186"/>
      <c r="B6" s="186"/>
      <c r="C6" s="186"/>
      <c r="D6" s="100">
        <v>2</v>
      </c>
      <c r="E6" s="155" t="s">
        <v>291</v>
      </c>
      <c r="F6" s="155"/>
      <c r="G6" s="155"/>
      <c r="H6" s="155"/>
      <c r="I6" s="155"/>
      <c r="J6" s="155"/>
      <c r="K6" s="155"/>
      <c r="L6" s="155"/>
      <c r="M6" s="155"/>
      <c r="N6" s="155"/>
      <c r="O6" s="155"/>
      <c r="P6" s="92" t="s">
        <v>74</v>
      </c>
      <c r="Q6" s="93" t="s">
        <v>8</v>
      </c>
      <c r="R6" s="93" t="s">
        <v>7</v>
      </c>
      <c r="S6" s="93" t="s">
        <v>9</v>
      </c>
      <c r="T6" s="93" t="s">
        <v>6</v>
      </c>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4"/>
      <c r="AX6" s="41">
        <f t="shared" si="0"/>
        <v>0.2</v>
      </c>
      <c r="AY6" s="42">
        <f t="shared" si="1"/>
        <v>0.2</v>
      </c>
      <c r="AZ6" s="42">
        <f t="shared" si="2"/>
        <v>0.2</v>
      </c>
      <c r="BA6" s="42">
        <f t="shared" si="3"/>
        <v>0.2</v>
      </c>
      <c r="BB6" s="43">
        <f t="shared" si="4"/>
        <v>0.2</v>
      </c>
      <c r="BJ6" s="44" t="s">
        <v>6</v>
      </c>
    </row>
    <row r="7" spans="1:62" s="9" customFormat="1" ht="15" customHeight="1" thickBot="1" x14ac:dyDescent="0.3">
      <c r="A7" s="186"/>
      <c r="B7" s="186"/>
      <c r="C7" s="186"/>
      <c r="D7" s="130" t="s">
        <v>36</v>
      </c>
      <c r="E7" s="131" t="s">
        <v>36</v>
      </c>
      <c r="F7" s="131"/>
      <c r="G7" s="131"/>
      <c r="H7" s="131"/>
      <c r="I7" s="131"/>
      <c r="J7" s="131"/>
      <c r="K7" s="131"/>
      <c r="L7" s="131"/>
      <c r="M7" s="131"/>
      <c r="N7" s="131"/>
      <c r="O7" s="131"/>
      <c r="P7" s="29"/>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1"/>
      <c r="AX7" s="51"/>
      <c r="AY7" s="52"/>
      <c r="AZ7" s="52"/>
      <c r="BA7" s="52"/>
      <c r="BB7" s="53"/>
      <c r="BJ7" s="44"/>
    </row>
    <row r="8" spans="1:62" ht="15" customHeight="1" x14ac:dyDescent="0.25">
      <c r="A8" s="186"/>
      <c r="B8" s="186"/>
      <c r="C8" s="186"/>
      <c r="D8" s="101">
        <v>1</v>
      </c>
      <c r="E8" s="155" t="s">
        <v>292</v>
      </c>
      <c r="F8" s="155"/>
      <c r="G8" s="155"/>
      <c r="H8" s="155"/>
      <c r="I8" s="155"/>
      <c r="J8" s="155"/>
      <c r="K8" s="155"/>
      <c r="L8" s="155"/>
      <c r="M8" s="155"/>
      <c r="N8" s="155"/>
      <c r="O8" s="155"/>
      <c r="P8" s="38" t="s">
        <v>74</v>
      </c>
      <c r="Q8" s="90" t="s">
        <v>8</v>
      </c>
      <c r="R8" s="90" t="s">
        <v>7</v>
      </c>
      <c r="S8" s="90" t="s">
        <v>9</v>
      </c>
      <c r="T8" s="90" t="s">
        <v>6</v>
      </c>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1"/>
      <c r="AX8" s="16">
        <f t="shared" si="0"/>
        <v>0.2</v>
      </c>
      <c r="AY8" s="17">
        <f t="shared" si="1"/>
        <v>0.2</v>
      </c>
      <c r="AZ8" s="17">
        <f t="shared" si="2"/>
        <v>0.2</v>
      </c>
      <c r="BA8" s="17">
        <f t="shared" si="3"/>
        <v>0.2</v>
      </c>
      <c r="BB8" s="18">
        <f t="shared" si="4"/>
        <v>0.2</v>
      </c>
      <c r="BJ8" s="9"/>
    </row>
    <row r="9" spans="1:62" ht="15" customHeight="1" x14ac:dyDescent="0.25">
      <c r="A9" s="186"/>
      <c r="B9" s="186"/>
      <c r="C9" s="186"/>
      <c r="D9" s="100">
        <v>2</v>
      </c>
      <c r="E9" s="143" t="s">
        <v>293</v>
      </c>
      <c r="F9" s="143"/>
      <c r="G9" s="143"/>
      <c r="H9" s="143"/>
      <c r="I9" s="143"/>
      <c r="J9" s="143"/>
      <c r="K9" s="143"/>
      <c r="L9" s="143"/>
      <c r="M9" s="143"/>
      <c r="N9" s="143"/>
      <c r="O9" s="143"/>
      <c r="P9" s="15" t="s">
        <v>74</v>
      </c>
      <c r="Q9" s="95" t="s">
        <v>8</v>
      </c>
      <c r="R9" s="95" t="s">
        <v>7</v>
      </c>
      <c r="S9" s="95" t="s">
        <v>9</v>
      </c>
      <c r="T9" s="95" t="s">
        <v>6</v>
      </c>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6"/>
      <c r="AX9" s="19">
        <f t="shared" si="0"/>
        <v>0.2</v>
      </c>
      <c r="AY9" s="39">
        <f t="shared" si="1"/>
        <v>0.2</v>
      </c>
      <c r="AZ9" s="39">
        <f t="shared" si="2"/>
        <v>0.2</v>
      </c>
      <c r="BA9" s="39">
        <f t="shared" si="3"/>
        <v>0.2</v>
      </c>
      <c r="BB9" s="40">
        <f t="shared" si="4"/>
        <v>0.2</v>
      </c>
      <c r="BJ9" s="9"/>
    </row>
    <row r="10" spans="1:62" ht="15" customHeight="1" x14ac:dyDescent="0.25">
      <c r="A10" s="186"/>
      <c r="B10" s="186"/>
      <c r="C10" s="186"/>
      <c r="D10" s="100">
        <v>3</v>
      </c>
      <c r="E10" s="143" t="s">
        <v>294</v>
      </c>
      <c r="F10" s="143"/>
      <c r="G10" s="143"/>
      <c r="H10" s="143"/>
      <c r="I10" s="143"/>
      <c r="J10" s="143"/>
      <c r="K10" s="143"/>
      <c r="L10" s="143"/>
      <c r="M10" s="143"/>
      <c r="N10" s="143"/>
      <c r="O10" s="143"/>
      <c r="P10" s="15" t="s">
        <v>74</v>
      </c>
      <c r="Q10" s="95" t="s">
        <v>8</v>
      </c>
      <c r="R10" s="95" t="s">
        <v>7</v>
      </c>
      <c r="S10" s="95" t="s">
        <v>9</v>
      </c>
      <c r="T10" s="95" t="s">
        <v>6</v>
      </c>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6"/>
      <c r="AX10" s="19">
        <f t="shared" ref="AX10:AX15" si="5">IF(COUNTA(P10:AW10)=0,"",(COUNTIFS(P10:AW10,"=n"))/(COUNTA(P10:AW10)))</f>
        <v>0.2</v>
      </c>
      <c r="AY10" s="39">
        <f t="shared" ref="AY10:AY15" si="6">IF(COUNTA(P10:AW10)=0,"",(COUNTIFS(P10:AW10,"=a"))/(COUNTA(P10:AW10)))</f>
        <v>0.2</v>
      </c>
      <c r="AZ10" s="39">
        <f t="shared" ref="AZ10:AZ15" si="7">IF(COUNTA(P10:AW10)=0,"",(COUNTIFS(P10:AW10,"=c"))/(COUNTA(P10:AW10)))</f>
        <v>0.2</v>
      </c>
      <c r="BA10" s="39">
        <f t="shared" ref="BA10:BA15" si="8">IF(COUNTA(P10:AW10)=0,"",(COUNTIFS(P10:AW10,"=e"))/(COUNTA(P10:AW10)))</f>
        <v>0.2</v>
      </c>
      <c r="BB10" s="40">
        <f t="shared" ref="BB10:BB15" si="9">IF(COUNTA(P10:AW10)=0,"",(COUNTIFS(P10:AW10,"=b"))/(COUNTA(P10:AW10)))</f>
        <v>0.2</v>
      </c>
      <c r="BJ10" s="9"/>
    </row>
    <row r="11" spans="1:62" ht="15" customHeight="1" x14ac:dyDescent="0.25">
      <c r="A11" s="186"/>
      <c r="B11" s="186"/>
      <c r="C11" s="186"/>
      <c r="D11" s="101">
        <v>4</v>
      </c>
      <c r="E11" s="215" t="s">
        <v>295</v>
      </c>
      <c r="F11" s="215"/>
      <c r="G11" s="215"/>
      <c r="H11" s="215"/>
      <c r="I11" s="215"/>
      <c r="J11" s="215"/>
      <c r="K11" s="215"/>
      <c r="L11" s="215"/>
      <c r="M11" s="215"/>
      <c r="N11" s="215"/>
      <c r="O11" s="216"/>
      <c r="P11" s="15" t="s">
        <v>74</v>
      </c>
      <c r="Q11" s="95" t="s">
        <v>8</v>
      </c>
      <c r="R11" s="95" t="s">
        <v>7</v>
      </c>
      <c r="S11" s="95" t="s">
        <v>9</v>
      </c>
      <c r="T11" s="95" t="s">
        <v>6</v>
      </c>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6"/>
      <c r="AX11" s="19">
        <f t="shared" si="5"/>
        <v>0.2</v>
      </c>
      <c r="AY11" s="39">
        <f t="shared" si="6"/>
        <v>0.2</v>
      </c>
      <c r="AZ11" s="39">
        <f t="shared" si="7"/>
        <v>0.2</v>
      </c>
      <c r="BA11" s="39">
        <f t="shared" si="8"/>
        <v>0.2</v>
      </c>
      <c r="BB11" s="40">
        <f t="shared" si="9"/>
        <v>0.2</v>
      </c>
      <c r="BJ11" s="9"/>
    </row>
    <row r="12" spans="1:62" ht="15" customHeight="1" x14ac:dyDescent="0.25">
      <c r="A12" s="186"/>
      <c r="B12" s="186"/>
      <c r="C12" s="186"/>
      <c r="D12" s="100">
        <v>5</v>
      </c>
      <c r="E12" s="108" t="s">
        <v>296</v>
      </c>
      <c r="F12" s="109"/>
      <c r="G12" s="109"/>
      <c r="H12" s="109"/>
      <c r="I12" s="109"/>
      <c r="J12" s="109"/>
      <c r="K12" s="109"/>
      <c r="L12" s="109"/>
      <c r="M12" s="109"/>
      <c r="N12" s="109"/>
      <c r="O12" s="109"/>
      <c r="P12" s="15" t="s">
        <v>74</v>
      </c>
      <c r="Q12" s="95" t="s">
        <v>8</v>
      </c>
      <c r="R12" s="95" t="s">
        <v>7</v>
      </c>
      <c r="S12" s="95" t="s">
        <v>9</v>
      </c>
      <c r="T12" s="95" t="s">
        <v>6</v>
      </c>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6"/>
      <c r="AX12" s="19">
        <f t="shared" si="5"/>
        <v>0.2</v>
      </c>
      <c r="AY12" s="39">
        <f t="shared" si="6"/>
        <v>0.2</v>
      </c>
      <c r="AZ12" s="39">
        <f t="shared" si="7"/>
        <v>0.2</v>
      </c>
      <c r="BA12" s="39">
        <f t="shared" si="8"/>
        <v>0.2</v>
      </c>
      <c r="BB12" s="40">
        <f t="shared" si="9"/>
        <v>0.2</v>
      </c>
      <c r="BJ12" s="9"/>
    </row>
    <row r="13" spans="1:62" ht="15" customHeight="1" x14ac:dyDescent="0.25">
      <c r="A13" s="186"/>
      <c r="B13" s="186"/>
      <c r="C13" s="186"/>
      <c r="D13" s="100">
        <v>6</v>
      </c>
      <c r="E13" s="108" t="s">
        <v>366</v>
      </c>
      <c r="F13" s="109"/>
      <c r="G13" s="109"/>
      <c r="H13" s="109"/>
      <c r="I13" s="109"/>
      <c r="J13" s="109"/>
      <c r="K13" s="109"/>
      <c r="L13" s="109"/>
      <c r="M13" s="109"/>
      <c r="N13" s="109"/>
      <c r="O13" s="109"/>
      <c r="P13" s="15" t="s">
        <v>74</v>
      </c>
      <c r="Q13" s="95" t="s">
        <v>8</v>
      </c>
      <c r="R13" s="95" t="s">
        <v>7</v>
      </c>
      <c r="S13" s="95" t="s">
        <v>9</v>
      </c>
      <c r="T13" s="95" t="s">
        <v>6</v>
      </c>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6"/>
      <c r="AX13" s="19">
        <f t="shared" si="5"/>
        <v>0.2</v>
      </c>
      <c r="AY13" s="39">
        <f t="shared" si="6"/>
        <v>0.2</v>
      </c>
      <c r="AZ13" s="39">
        <f t="shared" si="7"/>
        <v>0.2</v>
      </c>
      <c r="BA13" s="39">
        <f t="shared" si="8"/>
        <v>0.2</v>
      </c>
      <c r="BB13" s="40">
        <f t="shared" si="9"/>
        <v>0.2</v>
      </c>
      <c r="BJ13" s="9"/>
    </row>
    <row r="14" spans="1:62" ht="15" customHeight="1" x14ac:dyDescent="0.25">
      <c r="A14" s="186"/>
      <c r="B14" s="186"/>
      <c r="C14" s="186"/>
      <c r="D14" s="100">
        <v>7</v>
      </c>
      <c r="E14" s="108" t="s">
        <v>297</v>
      </c>
      <c r="F14" s="109"/>
      <c r="G14" s="109"/>
      <c r="H14" s="109"/>
      <c r="I14" s="109"/>
      <c r="J14" s="109"/>
      <c r="K14" s="109"/>
      <c r="L14" s="109"/>
      <c r="M14" s="109"/>
      <c r="N14" s="109"/>
      <c r="O14" s="109"/>
      <c r="P14" s="15" t="s">
        <v>74</v>
      </c>
      <c r="Q14" s="95" t="s">
        <v>8</v>
      </c>
      <c r="R14" s="95" t="s">
        <v>7</v>
      </c>
      <c r="S14" s="95" t="s">
        <v>9</v>
      </c>
      <c r="T14" s="95" t="s">
        <v>6</v>
      </c>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6"/>
      <c r="AX14" s="19">
        <f t="shared" si="5"/>
        <v>0.2</v>
      </c>
      <c r="AY14" s="39">
        <f t="shared" si="6"/>
        <v>0.2</v>
      </c>
      <c r="AZ14" s="39">
        <f t="shared" si="7"/>
        <v>0.2</v>
      </c>
      <c r="BA14" s="39">
        <f t="shared" si="8"/>
        <v>0.2</v>
      </c>
      <c r="BB14" s="40">
        <f t="shared" si="9"/>
        <v>0.2</v>
      </c>
      <c r="BJ14" s="9"/>
    </row>
    <row r="15" spans="1:62" ht="15" customHeight="1" thickBot="1" x14ac:dyDescent="0.3">
      <c r="A15" s="186"/>
      <c r="B15" s="186"/>
      <c r="C15" s="186"/>
      <c r="D15" s="100">
        <v>8</v>
      </c>
      <c r="E15" s="108" t="s">
        <v>298</v>
      </c>
      <c r="F15" s="109"/>
      <c r="G15" s="109"/>
      <c r="H15" s="109"/>
      <c r="I15" s="109"/>
      <c r="J15" s="109"/>
      <c r="K15" s="109"/>
      <c r="L15" s="109"/>
      <c r="M15" s="109"/>
      <c r="N15" s="109"/>
      <c r="O15" s="109"/>
      <c r="P15" s="15" t="s">
        <v>74</v>
      </c>
      <c r="Q15" s="95" t="s">
        <v>8</v>
      </c>
      <c r="R15" s="95" t="s">
        <v>7</v>
      </c>
      <c r="S15" s="95" t="s">
        <v>9</v>
      </c>
      <c r="T15" s="95" t="s">
        <v>6</v>
      </c>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6"/>
      <c r="AX15" s="41">
        <f t="shared" si="5"/>
        <v>0.2</v>
      </c>
      <c r="AY15" s="42">
        <f t="shared" si="6"/>
        <v>0.2</v>
      </c>
      <c r="AZ15" s="42">
        <f t="shared" si="7"/>
        <v>0.2</v>
      </c>
      <c r="BA15" s="42">
        <f t="shared" si="8"/>
        <v>0.2</v>
      </c>
      <c r="BB15" s="43">
        <f t="shared" si="9"/>
        <v>0.2</v>
      </c>
      <c r="BJ15" s="9"/>
    </row>
    <row r="16" spans="1:62" s="9" customFormat="1" ht="15" customHeight="1" thickBot="1" x14ac:dyDescent="0.3">
      <c r="A16" s="186"/>
      <c r="B16" s="186"/>
      <c r="C16" s="186"/>
      <c r="D16" s="130" t="s">
        <v>40</v>
      </c>
      <c r="E16" s="131" t="s">
        <v>40</v>
      </c>
      <c r="F16" s="131"/>
      <c r="G16" s="131"/>
      <c r="H16" s="131"/>
      <c r="I16" s="131"/>
      <c r="J16" s="131"/>
      <c r="K16" s="131"/>
      <c r="L16" s="131"/>
      <c r="M16" s="131"/>
      <c r="N16" s="131"/>
      <c r="O16" s="131"/>
      <c r="P16" s="29"/>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1"/>
      <c r="AX16" s="51"/>
      <c r="AY16" s="52"/>
      <c r="AZ16" s="52"/>
      <c r="BA16" s="52"/>
      <c r="BB16" s="53"/>
      <c r="BJ16" s="44"/>
    </row>
    <row r="17" spans="1:62" ht="15" customHeight="1" x14ac:dyDescent="0.25">
      <c r="A17" s="186"/>
      <c r="B17" s="186"/>
      <c r="C17" s="186"/>
      <c r="D17" s="100">
        <v>1</v>
      </c>
      <c r="E17" s="143" t="s">
        <v>299</v>
      </c>
      <c r="F17" s="143"/>
      <c r="G17" s="143"/>
      <c r="H17" s="143"/>
      <c r="I17" s="143"/>
      <c r="J17" s="143"/>
      <c r="K17" s="143"/>
      <c r="L17" s="143"/>
      <c r="M17" s="143"/>
      <c r="N17" s="143"/>
      <c r="O17" s="143"/>
      <c r="P17" s="38" t="s">
        <v>74</v>
      </c>
      <c r="Q17" s="90" t="s">
        <v>8</v>
      </c>
      <c r="R17" s="90" t="s">
        <v>7</v>
      </c>
      <c r="S17" s="90" t="s">
        <v>9</v>
      </c>
      <c r="T17" s="90" t="s">
        <v>6</v>
      </c>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1"/>
      <c r="AX17" s="16">
        <f>IF(COUNTA(P17:AW17)=0,"",(COUNTIFS(P17:AW17,"=n"))/(COUNTA(P17:AW17)))</f>
        <v>0.2</v>
      </c>
      <c r="AY17" s="17">
        <f>IF(COUNTA(P17:AW17)=0,"",(COUNTIFS(P17:AW17,"=a"))/(COUNTA(P17:AW17)))</f>
        <v>0.2</v>
      </c>
      <c r="AZ17" s="17">
        <f>IF(COUNTA(P17:AW17)=0,"",(COUNTIFS(P17:AW17,"=c"))/(COUNTA(P17:AW17)))</f>
        <v>0.2</v>
      </c>
      <c r="BA17" s="17">
        <f>IF(COUNTA(P17:AW17)=0,"",(COUNTIFS(P17:AW17,"=e"))/(COUNTA(P17:AW17)))</f>
        <v>0.2</v>
      </c>
      <c r="BB17" s="18">
        <f>IF(COUNTA(P17:AW17)=0,"",(COUNTIFS(P17:AW17,"=b"))/(COUNTA(P17:AW17)))</f>
        <v>0.2</v>
      </c>
      <c r="BJ17" s="9"/>
    </row>
    <row r="18" spans="1:62" ht="15" customHeight="1" x14ac:dyDescent="0.25">
      <c r="A18" s="186"/>
      <c r="B18" s="186"/>
      <c r="C18" s="186"/>
      <c r="D18" s="101">
        <v>2</v>
      </c>
      <c r="E18" s="155" t="s">
        <v>300</v>
      </c>
      <c r="F18" s="155"/>
      <c r="G18" s="155"/>
      <c r="H18" s="155"/>
      <c r="I18" s="155"/>
      <c r="J18" s="155"/>
      <c r="K18" s="155"/>
      <c r="L18" s="155"/>
      <c r="M18" s="155"/>
      <c r="N18" s="155"/>
      <c r="O18" s="155"/>
      <c r="P18" s="15" t="s">
        <v>74</v>
      </c>
      <c r="Q18" s="95" t="s">
        <v>8</v>
      </c>
      <c r="R18" s="95" t="s">
        <v>7</v>
      </c>
      <c r="S18" s="95" t="s">
        <v>9</v>
      </c>
      <c r="T18" s="95" t="s">
        <v>6</v>
      </c>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6"/>
      <c r="AX18" s="19">
        <f t="shared" ref="AX18:AX19" si="10">IF(COUNTA(P18:AW18)=0,"",(COUNTIFS(P18:AW18,"=n"))/(COUNTA(P18:AW18)))</f>
        <v>0.2</v>
      </c>
      <c r="AY18" s="39">
        <f t="shared" ref="AY18:AY19" si="11">IF(COUNTA(P18:AW18)=0,"",(COUNTIFS(P18:AW18,"=a"))/(COUNTA(P18:AW18)))</f>
        <v>0.2</v>
      </c>
      <c r="AZ18" s="39">
        <f t="shared" ref="AZ18:AZ19" si="12">IF(COUNTA(P18:AW18)=0,"",(COUNTIFS(P18:AW18,"=c"))/(COUNTA(P18:AW18)))</f>
        <v>0.2</v>
      </c>
      <c r="BA18" s="39">
        <f t="shared" ref="BA18:BA19" si="13">IF(COUNTA(P18:AW18)=0,"",(COUNTIFS(P18:AW18,"=e"))/(COUNTA(P18:AW18)))</f>
        <v>0.2</v>
      </c>
      <c r="BB18" s="40">
        <f t="shared" ref="BB18:BB19" si="14">IF(COUNTA(P18:AW18)=0,"",(COUNTIFS(P18:AW18,"=b"))/(COUNTA(P18:AW18)))</f>
        <v>0.2</v>
      </c>
      <c r="BJ18" s="9"/>
    </row>
    <row r="19" spans="1:62" ht="25.5" customHeight="1" x14ac:dyDescent="0.25">
      <c r="A19" s="186"/>
      <c r="B19" s="186"/>
      <c r="C19" s="186"/>
      <c r="D19" s="101">
        <v>3</v>
      </c>
      <c r="E19" s="215" t="s">
        <v>301</v>
      </c>
      <c r="F19" s="215"/>
      <c r="G19" s="215"/>
      <c r="H19" s="215"/>
      <c r="I19" s="215"/>
      <c r="J19" s="215"/>
      <c r="K19" s="215"/>
      <c r="L19" s="215"/>
      <c r="M19" s="215"/>
      <c r="N19" s="215"/>
      <c r="O19" s="216"/>
      <c r="P19" s="15" t="s">
        <v>74</v>
      </c>
      <c r="Q19" s="95" t="s">
        <v>8</v>
      </c>
      <c r="R19" s="95" t="s">
        <v>7</v>
      </c>
      <c r="S19" s="95" t="s">
        <v>9</v>
      </c>
      <c r="T19" s="95" t="s">
        <v>6</v>
      </c>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6"/>
      <c r="AX19" s="19">
        <f t="shared" si="10"/>
        <v>0.2</v>
      </c>
      <c r="AY19" s="39">
        <f t="shared" si="11"/>
        <v>0.2</v>
      </c>
      <c r="AZ19" s="39">
        <f t="shared" si="12"/>
        <v>0.2</v>
      </c>
      <c r="BA19" s="39">
        <f t="shared" si="13"/>
        <v>0.2</v>
      </c>
      <c r="BB19" s="40">
        <f t="shared" si="14"/>
        <v>0.2</v>
      </c>
      <c r="BJ19" s="9"/>
    </row>
    <row r="20" spans="1:62" ht="15" customHeight="1" x14ac:dyDescent="0.25">
      <c r="A20" s="186"/>
      <c r="B20" s="186"/>
      <c r="C20" s="186"/>
      <c r="D20" s="100">
        <v>4</v>
      </c>
      <c r="E20" s="108" t="s">
        <v>294</v>
      </c>
      <c r="F20" s="109"/>
      <c r="G20" s="109"/>
      <c r="H20" s="109"/>
      <c r="I20" s="109"/>
      <c r="J20" s="109"/>
      <c r="K20" s="109"/>
      <c r="L20" s="109"/>
      <c r="M20" s="109"/>
      <c r="N20" s="109"/>
      <c r="O20" s="109"/>
      <c r="P20" s="15" t="s">
        <v>74</v>
      </c>
      <c r="Q20" s="95" t="s">
        <v>8</v>
      </c>
      <c r="R20" s="95" t="s">
        <v>7</v>
      </c>
      <c r="S20" s="95" t="s">
        <v>9</v>
      </c>
      <c r="T20" s="95" t="s">
        <v>6</v>
      </c>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6"/>
      <c r="AX20" s="19">
        <f t="shared" ref="AX20:AX22" si="15">IF(COUNTA(P20:AW20)=0,"",(COUNTIFS(P20:AW20,"=n"))/(COUNTA(P20:AW20)))</f>
        <v>0.2</v>
      </c>
      <c r="AY20" s="39">
        <f t="shared" ref="AY20:AY22" si="16">IF(COUNTA(P20:AW20)=0,"",(COUNTIFS(P20:AW20,"=a"))/(COUNTA(P20:AW20)))</f>
        <v>0.2</v>
      </c>
      <c r="AZ20" s="39">
        <f t="shared" ref="AZ20:AZ22" si="17">IF(COUNTA(P20:AW20)=0,"",(COUNTIFS(P20:AW20,"=c"))/(COUNTA(P20:AW20)))</f>
        <v>0.2</v>
      </c>
      <c r="BA20" s="39">
        <f t="shared" ref="BA20:BA22" si="18">IF(COUNTA(P20:AW20)=0,"",(COUNTIFS(P20:AW20,"=e"))/(COUNTA(P20:AW20)))</f>
        <v>0.2</v>
      </c>
      <c r="BB20" s="40">
        <f t="shared" ref="BB20:BB22" si="19">IF(COUNTA(P20:AW20)=0,"",(COUNTIFS(P20:AW20,"=b"))/(COUNTA(P20:AW20)))</f>
        <v>0.2</v>
      </c>
      <c r="BJ20" s="9"/>
    </row>
    <row r="21" spans="1:62" ht="15" customHeight="1" x14ac:dyDescent="0.25">
      <c r="A21" s="186"/>
      <c r="B21" s="186"/>
      <c r="C21" s="186"/>
      <c r="D21" s="101">
        <v>5</v>
      </c>
      <c r="E21" s="215" t="s">
        <v>302</v>
      </c>
      <c r="F21" s="215"/>
      <c r="G21" s="215"/>
      <c r="H21" s="215"/>
      <c r="I21" s="215"/>
      <c r="J21" s="215"/>
      <c r="K21" s="215"/>
      <c r="L21" s="215"/>
      <c r="M21" s="215"/>
      <c r="N21" s="215"/>
      <c r="O21" s="216"/>
      <c r="P21" s="15" t="s">
        <v>74</v>
      </c>
      <c r="Q21" s="95" t="s">
        <v>8</v>
      </c>
      <c r="R21" s="95" t="s">
        <v>7</v>
      </c>
      <c r="S21" s="95" t="s">
        <v>9</v>
      </c>
      <c r="T21" s="95" t="s">
        <v>6</v>
      </c>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6"/>
      <c r="AX21" s="19">
        <f t="shared" si="15"/>
        <v>0.2</v>
      </c>
      <c r="AY21" s="39">
        <f t="shared" si="16"/>
        <v>0.2</v>
      </c>
      <c r="AZ21" s="39">
        <f t="shared" si="17"/>
        <v>0.2</v>
      </c>
      <c r="BA21" s="39">
        <f t="shared" si="18"/>
        <v>0.2</v>
      </c>
      <c r="BB21" s="40">
        <f t="shared" si="19"/>
        <v>0.2</v>
      </c>
      <c r="BJ21" s="9"/>
    </row>
    <row r="22" spans="1:62" ht="15" customHeight="1" x14ac:dyDescent="0.25">
      <c r="A22" s="186"/>
      <c r="B22" s="186"/>
      <c r="C22" s="186"/>
      <c r="D22" s="100">
        <v>6</v>
      </c>
      <c r="E22" s="110" t="s">
        <v>303</v>
      </c>
      <c r="F22" s="109"/>
      <c r="G22" s="109"/>
      <c r="H22" s="109"/>
      <c r="I22" s="109"/>
      <c r="J22" s="109"/>
      <c r="K22" s="109"/>
      <c r="L22" s="109"/>
      <c r="M22" s="109"/>
      <c r="N22" s="109"/>
      <c r="O22" s="109"/>
      <c r="P22" s="15" t="s">
        <v>74</v>
      </c>
      <c r="Q22" s="95" t="s">
        <v>8</v>
      </c>
      <c r="R22" s="95" t="s">
        <v>7</v>
      </c>
      <c r="S22" s="95" t="s">
        <v>9</v>
      </c>
      <c r="T22" s="95" t="s">
        <v>6</v>
      </c>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6"/>
      <c r="AX22" s="19">
        <f t="shared" si="15"/>
        <v>0.2</v>
      </c>
      <c r="AY22" s="39">
        <f t="shared" si="16"/>
        <v>0.2</v>
      </c>
      <c r="AZ22" s="39">
        <f t="shared" si="17"/>
        <v>0.2</v>
      </c>
      <c r="BA22" s="39">
        <f t="shared" si="18"/>
        <v>0.2</v>
      </c>
      <c r="BB22" s="40">
        <f t="shared" si="19"/>
        <v>0.2</v>
      </c>
      <c r="BJ22" s="9"/>
    </row>
    <row r="23" spans="1:62" ht="25.5" customHeight="1" x14ac:dyDescent="0.25">
      <c r="A23" s="186"/>
      <c r="B23" s="186"/>
      <c r="C23" s="186"/>
      <c r="D23" s="101">
        <v>7</v>
      </c>
      <c r="E23" s="207" t="s">
        <v>304</v>
      </c>
      <c r="F23" s="207"/>
      <c r="G23" s="207"/>
      <c r="H23" s="207"/>
      <c r="I23" s="207"/>
      <c r="J23" s="207"/>
      <c r="K23" s="207"/>
      <c r="L23" s="207"/>
      <c r="M23" s="207"/>
      <c r="N23" s="207"/>
      <c r="O23" s="208"/>
      <c r="P23" s="15" t="s">
        <v>74</v>
      </c>
      <c r="Q23" s="95" t="s">
        <v>8</v>
      </c>
      <c r="R23" s="95" t="s">
        <v>7</v>
      </c>
      <c r="S23" s="95" t="s">
        <v>9</v>
      </c>
      <c r="T23" s="95" t="s">
        <v>6</v>
      </c>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6"/>
      <c r="AX23" s="19">
        <f t="shared" ref="AX23:AX25" si="20">IF(COUNTA(P23:AW23)=0,"",(COUNTIFS(P23:AW23,"=n"))/(COUNTA(P23:AW23)))</f>
        <v>0.2</v>
      </c>
      <c r="AY23" s="39">
        <f t="shared" ref="AY23:AY25" si="21">IF(COUNTA(P23:AW23)=0,"",(COUNTIFS(P23:AW23,"=a"))/(COUNTA(P23:AW23)))</f>
        <v>0.2</v>
      </c>
      <c r="AZ23" s="39">
        <f t="shared" ref="AZ23:AZ25" si="22">IF(COUNTA(P23:AW23)=0,"",(COUNTIFS(P23:AW23,"=c"))/(COUNTA(P23:AW23)))</f>
        <v>0.2</v>
      </c>
      <c r="BA23" s="39">
        <f t="shared" ref="BA23:BA25" si="23">IF(COUNTA(P23:AW23)=0,"",(COUNTIFS(P23:AW23,"=e"))/(COUNTA(P23:AW23)))</f>
        <v>0.2</v>
      </c>
      <c r="BB23" s="40">
        <f t="shared" ref="BB23:BB25" si="24">IF(COUNTA(P23:AW23)=0,"",(COUNTIFS(P23:AW23,"=b"))/(COUNTA(P23:AW23)))</f>
        <v>0.2</v>
      </c>
      <c r="BJ23" s="9"/>
    </row>
    <row r="24" spans="1:62" ht="25.5" customHeight="1" x14ac:dyDescent="0.25">
      <c r="A24" s="186"/>
      <c r="B24" s="186"/>
      <c r="C24" s="186"/>
      <c r="D24" s="101">
        <v>8</v>
      </c>
      <c r="E24" s="215" t="s">
        <v>305</v>
      </c>
      <c r="F24" s="215"/>
      <c r="G24" s="215"/>
      <c r="H24" s="215"/>
      <c r="I24" s="215"/>
      <c r="J24" s="215"/>
      <c r="K24" s="215"/>
      <c r="L24" s="215"/>
      <c r="M24" s="215"/>
      <c r="N24" s="215"/>
      <c r="O24" s="216"/>
      <c r="P24" s="15" t="s">
        <v>74</v>
      </c>
      <c r="Q24" s="95" t="s">
        <v>8</v>
      </c>
      <c r="R24" s="95" t="s">
        <v>7</v>
      </c>
      <c r="S24" s="95" t="s">
        <v>9</v>
      </c>
      <c r="T24" s="95" t="s">
        <v>6</v>
      </c>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6"/>
      <c r="AX24" s="19">
        <f t="shared" si="20"/>
        <v>0.2</v>
      </c>
      <c r="AY24" s="39">
        <f t="shared" si="21"/>
        <v>0.2</v>
      </c>
      <c r="AZ24" s="39">
        <f t="shared" si="22"/>
        <v>0.2</v>
      </c>
      <c r="BA24" s="39">
        <f t="shared" si="23"/>
        <v>0.2</v>
      </c>
      <c r="BB24" s="40">
        <f t="shared" si="24"/>
        <v>0.2</v>
      </c>
      <c r="BJ24" s="9"/>
    </row>
    <row r="25" spans="1:62" ht="15" customHeight="1" thickBot="1" x14ac:dyDescent="0.3">
      <c r="A25" s="186"/>
      <c r="B25" s="186"/>
      <c r="C25" s="186"/>
      <c r="D25" s="100">
        <v>9</v>
      </c>
      <c r="E25" s="110" t="s">
        <v>306</v>
      </c>
      <c r="F25" s="109"/>
      <c r="G25" s="109"/>
      <c r="H25" s="109"/>
      <c r="I25" s="109"/>
      <c r="J25" s="109"/>
      <c r="K25" s="109"/>
      <c r="L25" s="109"/>
      <c r="M25" s="109"/>
      <c r="N25" s="109"/>
      <c r="O25" s="109"/>
      <c r="P25" s="15" t="s">
        <v>74</v>
      </c>
      <c r="Q25" s="95" t="s">
        <v>8</v>
      </c>
      <c r="R25" s="95" t="s">
        <v>7</v>
      </c>
      <c r="S25" s="95" t="s">
        <v>9</v>
      </c>
      <c r="T25" s="95" t="s">
        <v>6</v>
      </c>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6"/>
      <c r="AX25" s="41">
        <f t="shared" si="20"/>
        <v>0.2</v>
      </c>
      <c r="AY25" s="42">
        <f t="shared" si="21"/>
        <v>0.2</v>
      </c>
      <c r="AZ25" s="42">
        <f t="shared" si="22"/>
        <v>0.2</v>
      </c>
      <c r="BA25" s="42">
        <f t="shared" si="23"/>
        <v>0.2</v>
      </c>
      <c r="BB25" s="43">
        <f t="shared" si="24"/>
        <v>0.2</v>
      </c>
      <c r="BJ25" s="9"/>
    </row>
    <row r="26" spans="1:62" s="9" customFormat="1" ht="15" customHeight="1" thickBot="1" x14ac:dyDescent="0.3">
      <c r="A26" s="186"/>
      <c r="B26" s="186"/>
      <c r="C26" s="186"/>
      <c r="D26" s="130" t="s">
        <v>42</v>
      </c>
      <c r="E26" s="131"/>
      <c r="F26" s="131"/>
      <c r="G26" s="131"/>
      <c r="H26" s="131"/>
      <c r="I26" s="131"/>
      <c r="J26" s="131"/>
      <c r="K26" s="131"/>
      <c r="L26" s="131"/>
      <c r="M26" s="131"/>
      <c r="N26" s="131"/>
      <c r="O26" s="131"/>
      <c r="P26" s="29"/>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1"/>
      <c r="AX26" s="51"/>
      <c r="AY26" s="52"/>
      <c r="AZ26" s="52"/>
      <c r="BA26" s="52"/>
      <c r="BB26" s="53"/>
      <c r="BJ26" s="44"/>
    </row>
    <row r="27" spans="1:62" ht="15" customHeight="1" x14ac:dyDescent="0.25">
      <c r="A27" s="186"/>
      <c r="B27" s="186"/>
      <c r="C27" s="186"/>
      <c r="D27" s="100">
        <v>1</v>
      </c>
      <c r="E27" s="143" t="s">
        <v>307</v>
      </c>
      <c r="F27" s="143"/>
      <c r="G27" s="143"/>
      <c r="H27" s="143"/>
      <c r="I27" s="143"/>
      <c r="J27" s="143"/>
      <c r="K27" s="143"/>
      <c r="L27" s="143"/>
      <c r="M27" s="143"/>
      <c r="N27" s="143"/>
      <c r="O27" s="143"/>
      <c r="P27" s="38" t="s">
        <v>74</v>
      </c>
      <c r="Q27" s="90" t="s">
        <v>8</v>
      </c>
      <c r="R27" s="90" t="s">
        <v>7</v>
      </c>
      <c r="S27" s="90" t="s">
        <v>9</v>
      </c>
      <c r="T27" s="90" t="s">
        <v>6</v>
      </c>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1"/>
      <c r="AX27" s="20">
        <f t="shared" si="0"/>
        <v>0.2</v>
      </c>
      <c r="AY27" s="57">
        <f t="shared" si="1"/>
        <v>0.2</v>
      </c>
      <c r="AZ27" s="57">
        <f t="shared" si="2"/>
        <v>0.2</v>
      </c>
      <c r="BA27" s="57">
        <f t="shared" si="3"/>
        <v>0.2</v>
      </c>
      <c r="BB27" s="58">
        <f t="shared" si="4"/>
        <v>0.2</v>
      </c>
      <c r="BJ27" s="9"/>
    </row>
    <row r="28" spans="1:62" ht="15" customHeight="1" x14ac:dyDescent="0.25">
      <c r="A28" s="186"/>
      <c r="B28" s="186"/>
      <c r="C28" s="186"/>
      <c r="D28" s="100">
        <v>2</v>
      </c>
      <c r="E28" s="108" t="s">
        <v>308</v>
      </c>
      <c r="F28" s="109"/>
      <c r="G28" s="109"/>
      <c r="H28" s="109"/>
      <c r="I28" s="109"/>
      <c r="J28" s="109"/>
      <c r="K28" s="109"/>
      <c r="L28" s="109"/>
      <c r="M28" s="109"/>
      <c r="N28" s="109"/>
      <c r="O28" s="109"/>
      <c r="P28" s="15" t="s">
        <v>74</v>
      </c>
      <c r="Q28" s="95" t="s">
        <v>8</v>
      </c>
      <c r="R28" s="95" t="s">
        <v>7</v>
      </c>
      <c r="S28" s="95" t="s">
        <v>9</v>
      </c>
      <c r="T28" s="95" t="s">
        <v>6</v>
      </c>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6"/>
      <c r="AX28" s="19">
        <f t="shared" si="0"/>
        <v>0.2</v>
      </c>
      <c r="AY28" s="39">
        <f t="shared" si="1"/>
        <v>0.2</v>
      </c>
      <c r="AZ28" s="39">
        <f t="shared" si="2"/>
        <v>0.2</v>
      </c>
      <c r="BA28" s="39">
        <f t="shared" si="3"/>
        <v>0.2</v>
      </c>
      <c r="BB28" s="40">
        <f t="shared" si="4"/>
        <v>0.2</v>
      </c>
      <c r="BJ28" s="9"/>
    </row>
    <row r="29" spans="1:62" ht="15" customHeight="1" x14ac:dyDescent="0.25">
      <c r="A29" s="186"/>
      <c r="B29" s="186"/>
      <c r="C29" s="186"/>
      <c r="D29" s="100">
        <v>3</v>
      </c>
      <c r="E29" s="108" t="s">
        <v>309</v>
      </c>
      <c r="F29" s="109"/>
      <c r="G29" s="109"/>
      <c r="H29" s="109"/>
      <c r="I29" s="109"/>
      <c r="J29" s="109"/>
      <c r="K29" s="109"/>
      <c r="L29" s="109"/>
      <c r="M29" s="109"/>
      <c r="N29" s="109"/>
      <c r="O29" s="109"/>
      <c r="P29" s="15" t="s">
        <v>74</v>
      </c>
      <c r="Q29" s="95" t="s">
        <v>8</v>
      </c>
      <c r="R29" s="95" t="s">
        <v>7</v>
      </c>
      <c r="S29" s="95" t="s">
        <v>9</v>
      </c>
      <c r="T29" s="95" t="s">
        <v>6</v>
      </c>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6"/>
      <c r="AX29" s="19">
        <f t="shared" si="0"/>
        <v>0.2</v>
      </c>
      <c r="AY29" s="39">
        <f t="shared" si="1"/>
        <v>0.2</v>
      </c>
      <c r="AZ29" s="39">
        <f t="shared" si="2"/>
        <v>0.2</v>
      </c>
      <c r="BA29" s="39">
        <f t="shared" si="3"/>
        <v>0.2</v>
      </c>
      <c r="BB29" s="40">
        <f t="shared" si="4"/>
        <v>0.2</v>
      </c>
      <c r="BJ29" s="9"/>
    </row>
    <row r="30" spans="1:62" ht="15" customHeight="1" x14ac:dyDescent="0.25">
      <c r="A30" s="186"/>
      <c r="B30" s="186"/>
      <c r="C30" s="186"/>
      <c r="D30" s="100">
        <v>4</v>
      </c>
      <c r="E30" s="108" t="s">
        <v>310</v>
      </c>
      <c r="F30" s="109"/>
      <c r="G30" s="109"/>
      <c r="H30" s="109"/>
      <c r="I30" s="109"/>
      <c r="J30" s="109"/>
      <c r="K30" s="109"/>
      <c r="L30" s="109"/>
      <c r="M30" s="109"/>
      <c r="N30" s="109"/>
      <c r="O30" s="109"/>
      <c r="P30" s="15" t="s">
        <v>74</v>
      </c>
      <c r="Q30" s="95" t="s">
        <v>8</v>
      </c>
      <c r="R30" s="95" t="s">
        <v>7</v>
      </c>
      <c r="S30" s="95" t="s">
        <v>9</v>
      </c>
      <c r="T30" s="95" t="s">
        <v>6</v>
      </c>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6"/>
      <c r="AX30" s="19">
        <f t="shared" si="0"/>
        <v>0.2</v>
      </c>
      <c r="AY30" s="39">
        <f t="shared" si="1"/>
        <v>0.2</v>
      </c>
      <c r="AZ30" s="39">
        <f t="shared" si="2"/>
        <v>0.2</v>
      </c>
      <c r="BA30" s="39">
        <f t="shared" si="3"/>
        <v>0.2</v>
      </c>
      <c r="BB30" s="40">
        <f t="shared" si="4"/>
        <v>0.2</v>
      </c>
      <c r="BJ30" s="9"/>
    </row>
    <row r="31" spans="1:62" ht="15" customHeight="1" x14ac:dyDescent="0.25">
      <c r="A31" s="186"/>
      <c r="B31" s="186"/>
      <c r="C31" s="186"/>
      <c r="D31" s="100">
        <v>5</v>
      </c>
      <c r="E31" s="108" t="s">
        <v>311</v>
      </c>
      <c r="F31" s="109"/>
      <c r="G31" s="109"/>
      <c r="H31" s="109"/>
      <c r="I31" s="109"/>
      <c r="J31" s="109"/>
      <c r="K31" s="109"/>
      <c r="L31" s="109"/>
      <c r="M31" s="109"/>
      <c r="N31" s="109"/>
      <c r="O31" s="109"/>
      <c r="P31" s="15" t="s">
        <v>74</v>
      </c>
      <c r="Q31" s="95" t="s">
        <v>8</v>
      </c>
      <c r="R31" s="95" t="s">
        <v>7</v>
      </c>
      <c r="S31" s="95" t="s">
        <v>9</v>
      </c>
      <c r="T31" s="95" t="s">
        <v>6</v>
      </c>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6"/>
      <c r="AX31" s="19">
        <f t="shared" si="0"/>
        <v>0.2</v>
      </c>
      <c r="AY31" s="39">
        <f t="shared" si="1"/>
        <v>0.2</v>
      </c>
      <c r="AZ31" s="39">
        <f t="shared" si="2"/>
        <v>0.2</v>
      </c>
      <c r="BA31" s="39">
        <f t="shared" si="3"/>
        <v>0.2</v>
      </c>
      <c r="BB31" s="40">
        <f t="shared" si="4"/>
        <v>0.2</v>
      </c>
      <c r="BJ31" s="9"/>
    </row>
    <row r="32" spans="1:62" ht="25.5" customHeight="1" x14ac:dyDescent="0.25">
      <c r="A32" s="186"/>
      <c r="B32" s="186"/>
      <c r="C32" s="186"/>
      <c r="D32" s="101">
        <v>6</v>
      </c>
      <c r="E32" s="207" t="s">
        <v>312</v>
      </c>
      <c r="F32" s="207"/>
      <c r="G32" s="207"/>
      <c r="H32" s="207"/>
      <c r="I32" s="207"/>
      <c r="J32" s="207"/>
      <c r="K32" s="207"/>
      <c r="L32" s="207"/>
      <c r="M32" s="207"/>
      <c r="N32" s="207"/>
      <c r="O32" s="208"/>
      <c r="P32" s="15" t="s">
        <v>74</v>
      </c>
      <c r="Q32" s="95" t="s">
        <v>8</v>
      </c>
      <c r="R32" s="95" t="s">
        <v>7</v>
      </c>
      <c r="S32" s="95" t="s">
        <v>9</v>
      </c>
      <c r="T32" s="95" t="s">
        <v>6</v>
      </c>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6"/>
      <c r="AX32" s="19">
        <f t="shared" si="0"/>
        <v>0.2</v>
      </c>
      <c r="AY32" s="39">
        <f t="shared" si="1"/>
        <v>0.2</v>
      </c>
      <c r="AZ32" s="39">
        <f t="shared" si="2"/>
        <v>0.2</v>
      </c>
      <c r="BA32" s="39">
        <f t="shared" si="3"/>
        <v>0.2</v>
      </c>
      <c r="BB32" s="40">
        <f t="shared" si="4"/>
        <v>0.2</v>
      </c>
      <c r="BJ32" s="9"/>
    </row>
    <row r="33" spans="1:62" ht="15" customHeight="1" x14ac:dyDescent="0.25">
      <c r="A33" s="186"/>
      <c r="B33" s="186"/>
      <c r="C33" s="186"/>
      <c r="D33" s="100">
        <v>7</v>
      </c>
      <c r="E33" s="108" t="s">
        <v>313</v>
      </c>
      <c r="F33" s="109"/>
      <c r="G33" s="109"/>
      <c r="H33" s="109"/>
      <c r="I33" s="109"/>
      <c r="J33" s="109"/>
      <c r="K33" s="109"/>
      <c r="L33" s="109"/>
      <c r="M33" s="109"/>
      <c r="N33" s="109"/>
      <c r="O33" s="109"/>
      <c r="P33" s="15" t="s">
        <v>74</v>
      </c>
      <c r="Q33" s="95" t="s">
        <v>8</v>
      </c>
      <c r="R33" s="95" t="s">
        <v>7</v>
      </c>
      <c r="S33" s="95" t="s">
        <v>9</v>
      </c>
      <c r="T33" s="95" t="s">
        <v>6</v>
      </c>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6"/>
      <c r="AX33" s="19">
        <f t="shared" si="0"/>
        <v>0.2</v>
      </c>
      <c r="AY33" s="39">
        <f t="shared" si="1"/>
        <v>0.2</v>
      </c>
      <c r="AZ33" s="39">
        <f t="shared" si="2"/>
        <v>0.2</v>
      </c>
      <c r="BA33" s="39">
        <f t="shared" si="3"/>
        <v>0.2</v>
      </c>
      <c r="BB33" s="40">
        <f t="shared" si="4"/>
        <v>0.2</v>
      </c>
      <c r="BJ33" s="9"/>
    </row>
    <row r="34" spans="1:62" ht="15" customHeight="1" x14ac:dyDescent="0.25">
      <c r="A34" s="186"/>
      <c r="B34" s="186"/>
      <c r="C34" s="186"/>
      <c r="D34" s="100">
        <v>8</v>
      </c>
      <c r="E34" s="110" t="s">
        <v>314</v>
      </c>
      <c r="F34" s="109"/>
      <c r="G34" s="109"/>
      <c r="H34" s="109"/>
      <c r="I34" s="109"/>
      <c r="J34" s="109"/>
      <c r="K34" s="109"/>
      <c r="L34" s="109"/>
      <c r="M34" s="109"/>
      <c r="N34" s="109"/>
      <c r="O34" s="109"/>
      <c r="P34" s="15" t="s">
        <v>74</v>
      </c>
      <c r="Q34" s="95" t="s">
        <v>8</v>
      </c>
      <c r="R34" s="95" t="s">
        <v>7</v>
      </c>
      <c r="S34" s="95" t="s">
        <v>9</v>
      </c>
      <c r="T34" s="95" t="s">
        <v>6</v>
      </c>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6"/>
      <c r="AX34" s="19">
        <f t="shared" si="0"/>
        <v>0.2</v>
      </c>
      <c r="AY34" s="39">
        <f t="shared" si="1"/>
        <v>0.2</v>
      </c>
      <c r="AZ34" s="39">
        <f t="shared" si="2"/>
        <v>0.2</v>
      </c>
      <c r="BA34" s="39">
        <f t="shared" si="3"/>
        <v>0.2</v>
      </c>
      <c r="BB34" s="40">
        <f t="shared" si="4"/>
        <v>0.2</v>
      </c>
      <c r="BJ34" s="9"/>
    </row>
    <row r="35" spans="1:62" ht="15" customHeight="1" thickBot="1" x14ac:dyDescent="0.3">
      <c r="A35" s="186"/>
      <c r="B35" s="186"/>
      <c r="C35" s="186"/>
      <c r="D35" s="101">
        <v>9</v>
      </c>
      <c r="E35" s="193" t="s">
        <v>315</v>
      </c>
      <c r="F35" s="193"/>
      <c r="G35" s="193"/>
      <c r="H35" s="193"/>
      <c r="I35" s="193"/>
      <c r="J35" s="193"/>
      <c r="K35" s="193"/>
      <c r="L35" s="193"/>
      <c r="M35" s="193"/>
      <c r="N35" s="193"/>
      <c r="O35" s="194"/>
      <c r="P35" s="15" t="s">
        <v>74</v>
      </c>
      <c r="Q35" s="95" t="s">
        <v>8</v>
      </c>
      <c r="R35" s="95" t="s">
        <v>7</v>
      </c>
      <c r="S35" s="95" t="s">
        <v>9</v>
      </c>
      <c r="T35" s="95" t="s">
        <v>6</v>
      </c>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6"/>
      <c r="AX35" s="19">
        <f t="shared" si="0"/>
        <v>0.2</v>
      </c>
      <c r="AY35" s="39">
        <f t="shared" si="1"/>
        <v>0.2</v>
      </c>
      <c r="AZ35" s="39">
        <f t="shared" si="2"/>
        <v>0.2</v>
      </c>
      <c r="BA35" s="39">
        <f t="shared" si="3"/>
        <v>0.2</v>
      </c>
      <c r="BB35" s="40">
        <f t="shared" si="4"/>
        <v>0.2</v>
      </c>
      <c r="BJ35" s="9"/>
    </row>
    <row r="36" spans="1:62" s="9" customFormat="1" ht="15" customHeight="1" thickBot="1" x14ac:dyDescent="0.3">
      <c r="A36" s="186"/>
      <c r="B36" s="186"/>
      <c r="C36" s="186"/>
      <c r="D36" s="130" t="s">
        <v>353</v>
      </c>
      <c r="E36" s="131" t="s">
        <v>353</v>
      </c>
      <c r="F36" s="131"/>
      <c r="G36" s="131"/>
      <c r="H36" s="131"/>
      <c r="I36" s="131"/>
      <c r="J36" s="131"/>
      <c r="K36" s="131"/>
      <c r="L36" s="131"/>
      <c r="M36" s="131"/>
      <c r="N36" s="131"/>
      <c r="O36" s="131"/>
      <c r="P36" s="29"/>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1"/>
      <c r="AX36" s="29"/>
      <c r="AY36" s="30"/>
      <c r="AZ36" s="30"/>
      <c r="BA36" s="30"/>
      <c r="BB36" s="31"/>
      <c r="BJ36" s="44"/>
    </row>
    <row r="37" spans="1:62" ht="25.5" customHeight="1" x14ac:dyDescent="0.25">
      <c r="A37" s="186"/>
      <c r="B37" s="186"/>
      <c r="C37" s="186"/>
      <c r="D37" s="101">
        <v>1</v>
      </c>
      <c r="E37" s="143" t="s">
        <v>316</v>
      </c>
      <c r="F37" s="143"/>
      <c r="G37" s="143"/>
      <c r="H37" s="143"/>
      <c r="I37" s="143"/>
      <c r="J37" s="143"/>
      <c r="K37" s="143"/>
      <c r="L37" s="143"/>
      <c r="M37" s="143"/>
      <c r="N37" s="143"/>
      <c r="O37" s="143"/>
      <c r="P37" s="38" t="s">
        <v>74</v>
      </c>
      <c r="Q37" s="90" t="s">
        <v>8</v>
      </c>
      <c r="R37" s="90" t="s">
        <v>7</v>
      </c>
      <c r="S37" s="90" t="s">
        <v>9</v>
      </c>
      <c r="T37" s="90" t="s">
        <v>6</v>
      </c>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1"/>
      <c r="AX37" s="16">
        <f>IF(COUNTA(P37:AW37)=0,"",(COUNTIFS(P37:AW37,"=n"))/(COUNTA(P37:AW37)))</f>
        <v>0.2</v>
      </c>
      <c r="AY37" s="17">
        <f>IF(COUNTA(P37:AW37)=0,"",(COUNTIFS(P37:AW37,"=a"))/(COUNTA(P37:AW37)))</f>
        <v>0.2</v>
      </c>
      <c r="AZ37" s="17">
        <f>IF(COUNTA(P37:AW37)=0,"",(COUNTIFS(P37:AW37,"=c"))/(COUNTA(P37:AW37)))</f>
        <v>0.2</v>
      </c>
      <c r="BA37" s="17">
        <f>IF(COUNTA(P37:AW37)=0,"",(COUNTIFS(P37:AW37,"=e"))/(COUNTA(P37:AW37)))</f>
        <v>0.2</v>
      </c>
      <c r="BB37" s="18">
        <f>IF(COUNTA(P37:AW37)=0,"",(COUNTIFS(P37:AW37,"=b"))/(COUNTA(P37:AW37)))</f>
        <v>0.2</v>
      </c>
      <c r="BJ37" s="9"/>
    </row>
    <row r="38" spans="1:62" ht="25.5" customHeight="1" x14ac:dyDescent="0.25">
      <c r="A38" s="186"/>
      <c r="B38" s="186"/>
      <c r="C38" s="186"/>
      <c r="D38" s="101">
        <v>2</v>
      </c>
      <c r="E38" s="155" t="s">
        <v>317</v>
      </c>
      <c r="F38" s="155"/>
      <c r="G38" s="155"/>
      <c r="H38" s="155"/>
      <c r="I38" s="155"/>
      <c r="J38" s="155"/>
      <c r="K38" s="155"/>
      <c r="L38" s="155"/>
      <c r="M38" s="155"/>
      <c r="N38" s="155"/>
      <c r="O38" s="155"/>
      <c r="P38" s="15" t="s">
        <v>74</v>
      </c>
      <c r="Q38" s="95" t="s">
        <v>8</v>
      </c>
      <c r="R38" s="95" t="s">
        <v>7</v>
      </c>
      <c r="S38" s="95" t="s">
        <v>9</v>
      </c>
      <c r="T38" s="95" t="s">
        <v>6</v>
      </c>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6"/>
      <c r="AX38" s="19">
        <f>IF(COUNTA(P38:AW38)=0,"",(COUNTIFS(P38:AW38,"=n"))/(COUNTA(P38:AW38)))</f>
        <v>0.2</v>
      </c>
      <c r="AY38" s="39">
        <f>IF(COUNTA(P38:AW38)=0,"",(COUNTIFS(P38:AW38,"=a"))/(COUNTA(P38:AW38)))</f>
        <v>0.2</v>
      </c>
      <c r="AZ38" s="39">
        <f>IF(COUNTA(P38:AW38)=0,"",(COUNTIFS(P38:AW38,"=c"))/(COUNTA(P38:AW38)))</f>
        <v>0.2</v>
      </c>
      <c r="BA38" s="39">
        <f>IF(COUNTA(P38:AW38)=0,"",(COUNTIFS(P38:AW38,"=e"))/(COUNTA(P38:AW38)))</f>
        <v>0.2</v>
      </c>
      <c r="BB38" s="40">
        <f>IF(COUNTA(P38:AW38)=0,"",(COUNTIFS(P38:AW38,"=b"))/(COUNTA(P38:AW38)))</f>
        <v>0.2</v>
      </c>
      <c r="BJ38" s="9"/>
    </row>
    <row r="39" spans="1:62" ht="15" customHeight="1" x14ac:dyDescent="0.25">
      <c r="A39" s="186"/>
      <c r="B39" s="186"/>
      <c r="C39" s="186"/>
      <c r="D39" s="100">
        <v>3</v>
      </c>
      <c r="E39" s="143" t="s">
        <v>318</v>
      </c>
      <c r="F39" s="143"/>
      <c r="G39" s="143"/>
      <c r="H39" s="143"/>
      <c r="I39" s="143"/>
      <c r="J39" s="143"/>
      <c r="K39" s="143"/>
      <c r="L39" s="143"/>
      <c r="M39" s="143"/>
      <c r="N39" s="143"/>
      <c r="O39" s="143"/>
      <c r="P39" s="15" t="s">
        <v>74</v>
      </c>
      <c r="Q39" s="95" t="s">
        <v>8</v>
      </c>
      <c r="R39" s="95" t="s">
        <v>7</v>
      </c>
      <c r="S39" s="95" t="s">
        <v>9</v>
      </c>
      <c r="T39" s="95" t="s">
        <v>6</v>
      </c>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6"/>
      <c r="AX39" s="19">
        <f t="shared" si="0"/>
        <v>0.2</v>
      </c>
      <c r="AY39" s="39">
        <f t="shared" si="1"/>
        <v>0.2</v>
      </c>
      <c r="AZ39" s="39">
        <f t="shared" si="2"/>
        <v>0.2</v>
      </c>
      <c r="BA39" s="39">
        <f t="shared" si="3"/>
        <v>0.2</v>
      </c>
      <c r="BB39" s="40">
        <f t="shared" si="4"/>
        <v>0.2</v>
      </c>
      <c r="BJ39" s="9"/>
    </row>
    <row r="40" spans="1:62" ht="15" customHeight="1" thickBot="1" x14ac:dyDescent="0.3">
      <c r="A40" s="186"/>
      <c r="B40" s="186"/>
      <c r="C40" s="186"/>
      <c r="D40" s="100">
        <v>4</v>
      </c>
      <c r="E40" s="143" t="s">
        <v>319</v>
      </c>
      <c r="F40" s="143"/>
      <c r="G40" s="143"/>
      <c r="H40" s="143"/>
      <c r="I40" s="143"/>
      <c r="J40" s="143"/>
      <c r="K40" s="143"/>
      <c r="L40" s="143"/>
      <c r="M40" s="143"/>
      <c r="N40" s="143"/>
      <c r="O40" s="143"/>
      <c r="P40" s="15" t="s">
        <v>74</v>
      </c>
      <c r="Q40" s="95" t="s">
        <v>8</v>
      </c>
      <c r="R40" s="95" t="s">
        <v>7</v>
      </c>
      <c r="S40" s="95" t="s">
        <v>9</v>
      </c>
      <c r="T40" s="95" t="s">
        <v>6</v>
      </c>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6"/>
      <c r="AX40" s="41">
        <f t="shared" si="0"/>
        <v>0.2</v>
      </c>
      <c r="AY40" s="42">
        <f t="shared" si="1"/>
        <v>0.2</v>
      </c>
      <c r="AZ40" s="42">
        <f t="shared" si="2"/>
        <v>0.2</v>
      </c>
      <c r="BA40" s="42">
        <f t="shared" si="3"/>
        <v>0.2</v>
      </c>
      <c r="BB40" s="43">
        <f t="shared" si="4"/>
        <v>0.2</v>
      </c>
      <c r="BJ40" s="9"/>
    </row>
    <row r="41" spans="1:62" s="9" customFormat="1" ht="15" customHeight="1" thickBot="1" x14ac:dyDescent="0.3">
      <c r="A41" s="186"/>
      <c r="B41" s="186"/>
      <c r="C41" s="186"/>
      <c r="D41" s="130" t="s">
        <v>52</v>
      </c>
      <c r="E41" s="131" t="s">
        <v>52</v>
      </c>
      <c r="F41" s="131"/>
      <c r="G41" s="131"/>
      <c r="H41" s="131"/>
      <c r="I41" s="131"/>
      <c r="J41" s="131"/>
      <c r="K41" s="131"/>
      <c r="L41" s="131"/>
      <c r="M41" s="131"/>
      <c r="N41" s="131"/>
      <c r="O41" s="131"/>
      <c r="P41" s="29"/>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1"/>
      <c r="AX41" s="51"/>
      <c r="AY41" s="52"/>
      <c r="AZ41" s="52"/>
      <c r="BA41" s="52"/>
      <c r="BB41" s="53"/>
      <c r="BJ41" s="44"/>
    </row>
    <row r="42" spans="1:62" ht="15" customHeight="1" x14ac:dyDescent="0.25">
      <c r="A42" s="186"/>
      <c r="B42" s="186"/>
      <c r="C42" s="186"/>
      <c r="D42" s="102">
        <v>1</v>
      </c>
      <c r="E42" s="143" t="s">
        <v>320</v>
      </c>
      <c r="F42" s="143"/>
      <c r="G42" s="143"/>
      <c r="H42" s="143"/>
      <c r="I42" s="143"/>
      <c r="J42" s="143"/>
      <c r="K42" s="143"/>
      <c r="L42" s="143"/>
      <c r="M42" s="143"/>
      <c r="N42" s="143"/>
      <c r="O42" s="143"/>
      <c r="P42" s="38" t="s">
        <v>74</v>
      </c>
      <c r="Q42" s="90" t="s">
        <v>8</v>
      </c>
      <c r="R42" s="90" t="s">
        <v>7</v>
      </c>
      <c r="S42" s="90" t="s">
        <v>9</v>
      </c>
      <c r="T42" s="90" t="s">
        <v>6</v>
      </c>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1"/>
      <c r="AX42" s="20">
        <f t="shared" si="0"/>
        <v>0.2</v>
      </c>
      <c r="AY42" s="57">
        <f t="shared" si="1"/>
        <v>0.2</v>
      </c>
      <c r="AZ42" s="57">
        <f t="shared" si="2"/>
        <v>0.2</v>
      </c>
      <c r="BA42" s="57">
        <f t="shared" si="3"/>
        <v>0.2</v>
      </c>
      <c r="BB42" s="58">
        <f t="shared" si="4"/>
        <v>0.2</v>
      </c>
      <c r="BJ42" s="9"/>
    </row>
    <row r="43" spans="1:62" ht="25.5" customHeight="1" x14ac:dyDescent="0.25">
      <c r="A43" s="186"/>
      <c r="B43" s="186"/>
      <c r="C43" s="186"/>
      <c r="D43" s="113">
        <v>2</v>
      </c>
      <c r="E43" s="215" t="s">
        <v>321</v>
      </c>
      <c r="F43" s="215"/>
      <c r="G43" s="215"/>
      <c r="H43" s="215"/>
      <c r="I43" s="215"/>
      <c r="J43" s="215"/>
      <c r="K43" s="215"/>
      <c r="L43" s="215"/>
      <c r="M43" s="215"/>
      <c r="N43" s="215"/>
      <c r="O43" s="216"/>
      <c r="P43" s="15" t="s">
        <v>74</v>
      </c>
      <c r="Q43" s="95" t="s">
        <v>8</v>
      </c>
      <c r="R43" s="95" t="s">
        <v>7</v>
      </c>
      <c r="S43" s="95" t="s">
        <v>9</v>
      </c>
      <c r="T43" s="95" t="s">
        <v>6</v>
      </c>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6"/>
      <c r="AX43" s="19">
        <f t="shared" si="0"/>
        <v>0.2</v>
      </c>
      <c r="AY43" s="39">
        <f t="shared" si="1"/>
        <v>0.2</v>
      </c>
      <c r="AZ43" s="39">
        <f t="shared" si="2"/>
        <v>0.2</v>
      </c>
      <c r="BA43" s="39">
        <f t="shared" si="3"/>
        <v>0.2</v>
      </c>
      <c r="BB43" s="40">
        <f t="shared" si="4"/>
        <v>0.2</v>
      </c>
      <c r="BJ43" s="9"/>
    </row>
    <row r="44" spans="1:62" ht="25.5" customHeight="1" x14ac:dyDescent="0.25">
      <c r="A44" s="186"/>
      <c r="B44" s="186"/>
      <c r="C44" s="186"/>
      <c r="D44" s="113">
        <v>3</v>
      </c>
      <c r="E44" s="207" t="s">
        <v>322</v>
      </c>
      <c r="F44" s="207"/>
      <c r="G44" s="207"/>
      <c r="H44" s="207"/>
      <c r="I44" s="207"/>
      <c r="J44" s="207"/>
      <c r="K44" s="207"/>
      <c r="L44" s="207"/>
      <c r="M44" s="207"/>
      <c r="N44" s="207"/>
      <c r="O44" s="208"/>
      <c r="P44" s="15" t="s">
        <v>74</v>
      </c>
      <c r="Q44" s="95" t="s">
        <v>8</v>
      </c>
      <c r="R44" s="95" t="s">
        <v>7</v>
      </c>
      <c r="S44" s="95" t="s">
        <v>9</v>
      </c>
      <c r="T44" s="95" t="s">
        <v>6</v>
      </c>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6"/>
      <c r="AX44" s="19">
        <f t="shared" si="0"/>
        <v>0.2</v>
      </c>
      <c r="AY44" s="39">
        <f t="shared" si="1"/>
        <v>0.2</v>
      </c>
      <c r="AZ44" s="39">
        <f t="shared" si="2"/>
        <v>0.2</v>
      </c>
      <c r="BA44" s="39">
        <f t="shared" si="3"/>
        <v>0.2</v>
      </c>
      <c r="BB44" s="40">
        <f t="shared" si="4"/>
        <v>0.2</v>
      </c>
      <c r="BJ44" s="9"/>
    </row>
    <row r="45" spans="1:62" ht="15" customHeight="1" x14ac:dyDescent="0.25">
      <c r="A45" s="186"/>
      <c r="B45" s="186"/>
      <c r="C45" s="186"/>
      <c r="D45" s="102">
        <v>4</v>
      </c>
      <c r="E45" s="108" t="s">
        <v>323</v>
      </c>
      <c r="F45" s="109"/>
      <c r="G45" s="109"/>
      <c r="H45" s="109"/>
      <c r="I45" s="109"/>
      <c r="J45" s="109"/>
      <c r="K45" s="109"/>
      <c r="L45" s="109"/>
      <c r="M45" s="109"/>
      <c r="N45" s="109"/>
      <c r="O45" s="109"/>
      <c r="P45" s="15" t="s">
        <v>74</v>
      </c>
      <c r="Q45" s="95" t="s">
        <v>8</v>
      </c>
      <c r="R45" s="95" t="s">
        <v>7</v>
      </c>
      <c r="S45" s="95" t="s">
        <v>9</v>
      </c>
      <c r="T45" s="95" t="s">
        <v>6</v>
      </c>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6"/>
      <c r="AX45" s="19">
        <f t="shared" si="0"/>
        <v>0.2</v>
      </c>
      <c r="AY45" s="39">
        <f t="shared" si="1"/>
        <v>0.2</v>
      </c>
      <c r="AZ45" s="39">
        <f t="shared" si="2"/>
        <v>0.2</v>
      </c>
      <c r="BA45" s="39">
        <f t="shared" si="3"/>
        <v>0.2</v>
      </c>
      <c r="BB45" s="40">
        <f t="shared" si="4"/>
        <v>0.2</v>
      </c>
      <c r="BJ45" s="9"/>
    </row>
    <row r="46" spans="1:62" ht="15" customHeight="1" thickBot="1" x14ac:dyDescent="0.3">
      <c r="A46" s="186"/>
      <c r="B46" s="186"/>
      <c r="C46" s="186"/>
      <c r="D46" s="102">
        <v>5</v>
      </c>
      <c r="E46" s="108" t="s">
        <v>324</v>
      </c>
      <c r="F46" s="109"/>
      <c r="G46" s="109"/>
      <c r="H46" s="109"/>
      <c r="I46" s="109"/>
      <c r="J46" s="109"/>
      <c r="K46" s="109"/>
      <c r="L46" s="109"/>
      <c r="M46" s="109"/>
      <c r="N46" s="109"/>
      <c r="O46" s="109"/>
      <c r="P46" s="15" t="s">
        <v>74</v>
      </c>
      <c r="Q46" s="95" t="s">
        <v>8</v>
      </c>
      <c r="R46" s="95" t="s">
        <v>7</v>
      </c>
      <c r="S46" s="95" t="s">
        <v>9</v>
      </c>
      <c r="T46" s="95" t="s">
        <v>6</v>
      </c>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6"/>
      <c r="AX46" s="19">
        <f t="shared" si="0"/>
        <v>0.2</v>
      </c>
      <c r="AY46" s="39">
        <f t="shared" si="1"/>
        <v>0.2</v>
      </c>
      <c r="AZ46" s="39">
        <f t="shared" si="2"/>
        <v>0.2</v>
      </c>
      <c r="BA46" s="39">
        <f t="shared" si="3"/>
        <v>0.2</v>
      </c>
      <c r="BB46" s="40">
        <f t="shared" si="4"/>
        <v>0.2</v>
      </c>
      <c r="BJ46" s="9"/>
    </row>
    <row r="47" spans="1:62" s="9" customFormat="1" ht="15" customHeight="1" thickBot="1" x14ac:dyDescent="0.3">
      <c r="A47" s="186"/>
      <c r="B47" s="186"/>
      <c r="C47" s="186"/>
      <c r="D47" s="225"/>
      <c r="E47" s="226"/>
      <c r="F47" s="226"/>
      <c r="G47" s="226"/>
      <c r="H47" s="226"/>
      <c r="I47" s="226"/>
      <c r="J47" s="226"/>
      <c r="K47" s="226"/>
      <c r="L47" s="226"/>
      <c r="M47" s="226"/>
      <c r="N47" s="226"/>
      <c r="O47" s="226"/>
      <c r="P47" s="73"/>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4"/>
      <c r="AX47" s="29"/>
      <c r="AY47" s="30"/>
      <c r="AZ47" s="30"/>
      <c r="BA47" s="30"/>
      <c r="BB47" s="31"/>
      <c r="BJ47" s="44"/>
    </row>
    <row r="48" spans="1:62" ht="30.75" customHeight="1" thickBot="1" x14ac:dyDescent="0.3">
      <c r="A48" s="4"/>
      <c r="D48" s="152" t="s">
        <v>18</v>
      </c>
      <c r="E48" s="152"/>
      <c r="F48" s="152"/>
      <c r="G48" s="152"/>
      <c r="H48" s="152"/>
      <c r="I48" s="152"/>
      <c r="J48" s="152"/>
      <c r="K48" s="152"/>
      <c r="L48" s="152"/>
      <c r="M48" s="152"/>
      <c r="N48" s="152"/>
      <c r="O48" s="152"/>
      <c r="P48" s="62">
        <f t="shared" ref="P48:AW48" si="25">IF(COUNTA(P4:P47)=0,"",(COUNTIFS(P4:P47,"=a")+COUNTIFS(P4:P47,"=c")+COUNTIFS(P4:P47,"=e")+COUNTIFS(P4:P47,"=b"))/(COUNTA(P4:P47)))</f>
        <v>1</v>
      </c>
      <c r="Q48" s="54">
        <f t="shared" si="25"/>
        <v>1</v>
      </c>
      <c r="R48" s="54">
        <f t="shared" si="25"/>
        <v>1</v>
      </c>
      <c r="S48" s="54">
        <f t="shared" si="25"/>
        <v>1</v>
      </c>
      <c r="T48" s="54">
        <f t="shared" si="25"/>
        <v>0</v>
      </c>
      <c r="U48" s="54" t="str">
        <f t="shared" si="25"/>
        <v/>
      </c>
      <c r="V48" s="54" t="str">
        <f t="shared" si="25"/>
        <v/>
      </c>
      <c r="W48" s="54" t="str">
        <f t="shared" si="25"/>
        <v/>
      </c>
      <c r="X48" s="54" t="str">
        <f t="shared" si="25"/>
        <v/>
      </c>
      <c r="Y48" s="54" t="str">
        <f t="shared" si="25"/>
        <v/>
      </c>
      <c r="Z48" s="54" t="str">
        <f t="shared" si="25"/>
        <v/>
      </c>
      <c r="AA48" s="54" t="str">
        <f t="shared" si="25"/>
        <v/>
      </c>
      <c r="AB48" s="54" t="str">
        <f t="shared" si="25"/>
        <v/>
      </c>
      <c r="AC48" s="54" t="str">
        <f t="shared" si="25"/>
        <v/>
      </c>
      <c r="AD48" s="54" t="str">
        <f t="shared" si="25"/>
        <v/>
      </c>
      <c r="AE48" s="54" t="str">
        <f t="shared" si="25"/>
        <v/>
      </c>
      <c r="AF48" s="54" t="str">
        <f t="shared" si="25"/>
        <v/>
      </c>
      <c r="AG48" s="54" t="str">
        <f t="shared" si="25"/>
        <v/>
      </c>
      <c r="AH48" s="54" t="str">
        <f t="shared" si="25"/>
        <v/>
      </c>
      <c r="AI48" s="54" t="str">
        <f t="shared" si="25"/>
        <v/>
      </c>
      <c r="AJ48" s="54" t="str">
        <f t="shared" si="25"/>
        <v/>
      </c>
      <c r="AK48" s="54" t="str">
        <f t="shared" si="25"/>
        <v/>
      </c>
      <c r="AL48" s="54" t="str">
        <f t="shared" si="25"/>
        <v/>
      </c>
      <c r="AM48" s="54" t="str">
        <f t="shared" si="25"/>
        <v/>
      </c>
      <c r="AN48" s="54" t="str">
        <f t="shared" si="25"/>
        <v/>
      </c>
      <c r="AO48" s="54" t="str">
        <f t="shared" si="25"/>
        <v/>
      </c>
      <c r="AP48" s="54" t="str">
        <f t="shared" si="25"/>
        <v/>
      </c>
      <c r="AQ48" s="54" t="str">
        <f t="shared" si="25"/>
        <v/>
      </c>
      <c r="AR48" s="54" t="str">
        <f t="shared" si="25"/>
        <v/>
      </c>
      <c r="AS48" s="54" t="str">
        <f t="shared" si="25"/>
        <v/>
      </c>
      <c r="AT48" s="54" t="str">
        <f t="shared" si="25"/>
        <v/>
      </c>
      <c r="AU48" s="54" t="str">
        <f t="shared" si="25"/>
        <v/>
      </c>
      <c r="AV48" s="54" t="str">
        <f t="shared" si="25"/>
        <v/>
      </c>
      <c r="AW48" s="63" t="str">
        <f t="shared" si="25"/>
        <v/>
      </c>
      <c r="AX48" s="241"/>
      <c r="AY48" s="55"/>
      <c r="AZ48" s="55"/>
      <c r="BA48" s="55"/>
      <c r="BB48" s="56"/>
      <c r="BJ48" s="9"/>
    </row>
    <row r="49" spans="1:62" s="9" customFormat="1" ht="15" customHeight="1" thickBot="1" x14ac:dyDescent="0.3">
      <c r="A49" s="187"/>
      <c r="B49" s="157" t="s">
        <v>3</v>
      </c>
      <c r="C49" s="157"/>
      <c r="D49" s="130" t="s">
        <v>32</v>
      </c>
      <c r="E49" s="131" t="s">
        <v>32</v>
      </c>
      <c r="F49" s="131"/>
      <c r="G49" s="131"/>
      <c r="H49" s="131"/>
      <c r="I49" s="131"/>
      <c r="J49" s="131"/>
      <c r="K49" s="131"/>
      <c r="L49" s="131"/>
      <c r="M49" s="131"/>
      <c r="N49" s="131"/>
      <c r="O49" s="131"/>
      <c r="P49" s="51"/>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3"/>
      <c r="AX49" s="51"/>
      <c r="AY49" s="52"/>
      <c r="AZ49" s="52"/>
      <c r="BA49" s="52"/>
      <c r="BB49" s="53"/>
      <c r="BJ49" s="44"/>
    </row>
    <row r="50" spans="1:62" ht="15" customHeight="1" x14ac:dyDescent="0.25">
      <c r="A50" s="187"/>
      <c r="B50" s="157"/>
      <c r="C50" s="157"/>
      <c r="D50" s="100">
        <v>1</v>
      </c>
      <c r="E50" s="155" t="s">
        <v>325</v>
      </c>
      <c r="F50" s="155"/>
      <c r="G50" s="155"/>
      <c r="H50" s="155"/>
      <c r="I50" s="155"/>
      <c r="J50" s="155"/>
      <c r="K50" s="155"/>
      <c r="L50" s="155"/>
      <c r="M50" s="155"/>
      <c r="N50" s="155"/>
      <c r="O50" s="155"/>
      <c r="P50" s="38" t="s">
        <v>74</v>
      </c>
      <c r="Q50" s="90" t="s">
        <v>8</v>
      </c>
      <c r="R50" s="90" t="s">
        <v>7</v>
      </c>
      <c r="S50" s="90" t="s">
        <v>9</v>
      </c>
      <c r="T50" s="90" t="s">
        <v>6</v>
      </c>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1"/>
      <c r="AX50" s="16">
        <f t="shared" ref="AX50:AX51" si="26">IF(COUNTA(P50:AW50)=0,"",(COUNTIFS(P50:AW50,"=n"))/(COUNTA(P50:AW50)))</f>
        <v>0.2</v>
      </c>
      <c r="AY50" s="17">
        <f t="shared" ref="AY50:AY51" si="27">IF(COUNTA(P50:AW50)=0,"",(COUNTIFS(P50:AW50,"=a"))/(COUNTA(P50:AW50)))</f>
        <v>0.2</v>
      </c>
      <c r="AZ50" s="17">
        <f t="shared" ref="AZ50:AZ51" si="28">IF(COUNTA(P50:AW50)=0,"",(COUNTIFS(P50:AW50,"=c"))/(COUNTA(P50:AW50)))</f>
        <v>0.2</v>
      </c>
      <c r="BA50" s="17">
        <f t="shared" ref="BA50:BA51" si="29">IF(COUNTA(P50:AW50)=0,"",(COUNTIFS(P50:AW50,"=e"))/(COUNTA(P50:AW50)))</f>
        <v>0.2</v>
      </c>
      <c r="BB50" s="18">
        <f t="shared" ref="BB50:BB51" si="30">IF(COUNTA(P50:AW50)=0,"",(COUNTIFS(P50:AW50,"=b"))/(COUNTA(P50:AW50)))</f>
        <v>0.2</v>
      </c>
      <c r="BJ50" s="9"/>
    </row>
    <row r="51" spans="1:62" ht="15" customHeight="1" thickBot="1" x14ac:dyDescent="0.3">
      <c r="A51" s="187"/>
      <c r="B51" s="157"/>
      <c r="C51" s="157"/>
      <c r="D51" s="100">
        <v>2</v>
      </c>
      <c r="E51" s="120" t="s">
        <v>326</v>
      </c>
      <c r="F51" s="109"/>
      <c r="G51" s="109"/>
      <c r="H51" s="109"/>
      <c r="I51" s="109"/>
      <c r="J51" s="109"/>
      <c r="K51" s="109"/>
      <c r="L51" s="109"/>
      <c r="M51" s="109"/>
      <c r="N51" s="109"/>
      <c r="O51" s="109"/>
      <c r="P51" s="92" t="s">
        <v>74</v>
      </c>
      <c r="Q51" s="93" t="s">
        <v>8</v>
      </c>
      <c r="R51" s="93" t="s">
        <v>7</v>
      </c>
      <c r="S51" s="93" t="s">
        <v>9</v>
      </c>
      <c r="T51" s="93" t="s">
        <v>6</v>
      </c>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4"/>
      <c r="AX51" s="41">
        <f t="shared" si="26"/>
        <v>0.2</v>
      </c>
      <c r="AY51" s="42">
        <f t="shared" si="27"/>
        <v>0.2</v>
      </c>
      <c r="AZ51" s="42">
        <f t="shared" si="28"/>
        <v>0.2</v>
      </c>
      <c r="BA51" s="42">
        <f t="shared" si="29"/>
        <v>0.2</v>
      </c>
      <c r="BB51" s="43">
        <f t="shared" si="30"/>
        <v>0.2</v>
      </c>
      <c r="BJ51" s="9"/>
    </row>
    <row r="52" spans="1:62" s="9" customFormat="1" ht="15" customHeight="1" thickBot="1" x14ac:dyDescent="0.3">
      <c r="A52" s="187"/>
      <c r="B52" s="157"/>
      <c r="C52" s="157"/>
      <c r="D52" s="130" t="s">
        <v>54</v>
      </c>
      <c r="E52" s="131" t="s">
        <v>54</v>
      </c>
      <c r="F52" s="131"/>
      <c r="G52" s="131"/>
      <c r="H52" s="131"/>
      <c r="I52" s="131"/>
      <c r="J52" s="131"/>
      <c r="K52" s="131"/>
      <c r="L52" s="131"/>
      <c r="M52" s="131"/>
      <c r="N52" s="131"/>
      <c r="O52" s="131"/>
      <c r="P52" s="29"/>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1"/>
      <c r="AX52" s="51"/>
      <c r="AY52" s="52"/>
      <c r="AZ52" s="52"/>
      <c r="BA52" s="52"/>
      <c r="BB52" s="53"/>
      <c r="BJ52" s="44"/>
    </row>
    <row r="53" spans="1:62" ht="15" customHeight="1" x14ac:dyDescent="0.25">
      <c r="A53" s="187"/>
      <c r="B53" s="157"/>
      <c r="C53" s="157"/>
      <c r="D53" s="100">
        <v>1</v>
      </c>
      <c r="E53" s="143" t="s">
        <v>327</v>
      </c>
      <c r="F53" s="143"/>
      <c r="G53" s="143"/>
      <c r="H53" s="143"/>
      <c r="I53" s="143"/>
      <c r="J53" s="143"/>
      <c r="K53" s="143"/>
      <c r="L53" s="143"/>
      <c r="M53" s="143"/>
      <c r="N53" s="143"/>
      <c r="O53" s="143"/>
      <c r="P53" s="38" t="s">
        <v>74</v>
      </c>
      <c r="Q53" s="90" t="s">
        <v>8</v>
      </c>
      <c r="R53" s="90" t="s">
        <v>7</v>
      </c>
      <c r="S53" s="90" t="s">
        <v>9</v>
      </c>
      <c r="T53" s="90" t="s">
        <v>6</v>
      </c>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1"/>
      <c r="AX53" s="16">
        <f t="shared" si="0"/>
        <v>0.2</v>
      </c>
      <c r="AY53" s="17">
        <f t="shared" si="1"/>
        <v>0.2</v>
      </c>
      <c r="AZ53" s="17">
        <f t="shared" si="2"/>
        <v>0.2</v>
      </c>
      <c r="BA53" s="17">
        <f t="shared" si="3"/>
        <v>0.2</v>
      </c>
      <c r="BB53" s="18">
        <f t="shared" si="4"/>
        <v>0.2</v>
      </c>
      <c r="BJ53" s="5"/>
    </row>
    <row r="54" spans="1:62" ht="15" customHeight="1" x14ac:dyDescent="0.25">
      <c r="A54" s="187"/>
      <c r="B54" s="157"/>
      <c r="C54" s="157"/>
      <c r="D54" s="100">
        <v>2</v>
      </c>
      <c r="E54" s="143" t="s">
        <v>298</v>
      </c>
      <c r="F54" s="143"/>
      <c r="G54" s="143"/>
      <c r="H54" s="143"/>
      <c r="I54" s="143"/>
      <c r="J54" s="143"/>
      <c r="K54" s="143"/>
      <c r="L54" s="143"/>
      <c r="M54" s="143"/>
      <c r="N54" s="143"/>
      <c r="O54" s="143"/>
      <c r="P54" s="15" t="s">
        <v>74</v>
      </c>
      <c r="Q54" s="95" t="s">
        <v>8</v>
      </c>
      <c r="R54" s="95" t="s">
        <v>7</v>
      </c>
      <c r="S54" s="95" t="s">
        <v>9</v>
      </c>
      <c r="T54" s="95" t="s">
        <v>6</v>
      </c>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6"/>
      <c r="AX54" s="19">
        <f t="shared" si="0"/>
        <v>0.2</v>
      </c>
      <c r="AY54" s="39">
        <f t="shared" si="1"/>
        <v>0.2</v>
      </c>
      <c r="AZ54" s="39">
        <f t="shared" si="2"/>
        <v>0.2</v>
      </c>
      <c r="BA54" s="39">
        <f t="shared" si="3"/>
        <v>0.2</v>
      </c>
      <c r="BB54" s="40">
        <f t="shared" si="4"/>
        <v>0.2</v>
      </c>
      <c r="BJ54" s="5"/>
    </row>
    <row r="55" spans="1:62" ht="15" customHeight="1" thickBot="1" x14ac:dyDescent="0.3">
      <c r="A55" s="187"/>
      <c r="B55" s="157"/>
      <c r="C55" s="157"/>
      <c r="D55" s="100">
        <v>3</v>
      </c>
      <c r="E55" s="143" t="s">
        <v>328</v>
      </c>
      <c r="F55" s="143"/>
      <c r="G55" s="143"/>
      <c r="H55" s="143"/>
      <c r="I55" s="143"/>
      <c r="J55" s="143"/>
      <c r="K55" s="143"/>
      <c r="L55" s="143"/>
      <c r="M55" s="143"/>
      <c r="N55" s="143"/>
      <c r="O55" s="143"/>
      <c r="P55" s="15" t="s">
        <v>74</v>
      </c>
      <c r="Q55" s="95" t="s">
        <v>8</v>
      </c>
      <c r="R55" s="95" t="s">
        <v>7</v>
      </c>
      <c r="S55" s="95" t="s">
        <v>9</v>
      </c>
      <c r="T55" s="95" t="s">
        <v>6</v>
      </c>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6"/>
      <c r="AX55" s="41">
        <f t="shared" si="0"/>
        <v>0.2</v>
      </c>
      <c r="AY55" s="42">
        <f t="shared" si="1"/>
        <v>0.2</v>
      </c>
      <c r="AZ55" s="42">
        <f t="shared" si="2"/>
        <v>0.2</v>
      </c>
      <c r="BA55" s="42">
        <f t="shared" si="3"/>
        <v>0.2</v>
      </c>
      <c r="BB55" s="43">
        <f t="shared" si="4"/>
        <v>0.2</v>
      </c>
      <c r="BJ55" s="5"/>
    </row>
    <row r="56" spans="1:62" s="9" customFormat="1" ht="15" customHeight="1" thickBot="1" x14ac:dyDescent="0.3">
      <c r="A56" s="187"/>
      <c r="B56" s="157"/>
      <c r="C56" s="157"/>
      <c r="D56" s="130" t="s">
        <v>40</v>
      </c>
      <c r="E56" s="131" t="s">
        <v>40</v>
      </c>
      <c r="F56" s="131"/>
      <c r="G56" s="131"/>
      <c r="H56" s="131"/>
      <c r="I56" s="131"/>
      <c r="J56" s="131"/>
      <c r="K56" s="131"/>
      <c r="L56" s="131"/>
      <c r="M56" s="131"/>
      <c r="N56" s="131"/>
      <c r="O56" s="131"/>
      <c r="P56" s="29"/>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1"/>
      <c r="AX56" s="51"/>
      <c r="AY56" s="52"/>
      <c r="AZ56" s="52"/>
      <c r="BA56" s="52"/>
      <c r="BB56" s="53"/>
      <c r="BJ56" s="44"/>
    </row>
    <row r="57" spans="1:62" ht="15" customHeight="1" x14ac:dyDescent="0.25">
      <c r="A57" s="187"/>
      <c r="B57" s="157"/>
      <c r="C57" s="157"/>
      <c r="D57" s="100">
        <v>1</v>
      </c>
      <c r="E57" s="143" t="s">
        <v>329</v>
      </c>
      <c r="F57" s="143"/>
      <c r="G57" s="143"/>
      <c r="H57" s="143"/>
      <c r="I57" s="143"/>
      <c r="J57" s="143"/>
      <c r="K57" s="143"/>
      <c r="L57" s="143"/>
      <c r="M57" s="143"/>
      <c r="N57" s="143"/>
      <c r="O57" s="143"/>
      <c r="P57" s="38" t="s">
        <v>74</v>
      </c>
      <c r="Q57" s="90" t="s">
        <v>8</v>
      </c>
      <c r="R57" s="90" t="s">
        <v>7</v>
      </c>
      <c r="S57" s="90" t="s">
        <v>9</v>
      </c>
      <c r="T57" s="90" t="s">
        <v>6</v>
      </c>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1"/>
      <c r="AX57" s="16">
        <f t="shared" ref="AX57:AX61" si="31">IF(COUNTA(P57:AW57)=0,"",(COUNTIFS(P57:AW57,"=n"))/(COUNTA(P57:AW57)))</f>
        <v>0.2</v>
      </c>
      <c r="AY57" s="17">
        <f t="shared" ref="AY57:AY61" si="32">IF(COUNTA(P57:AW57)=0,"",(COUNTIFS(P57:AW57,"=a"))/(COUNTA(P57:AW57)))</f>
        <v>0.2</v>
      </c>
      <c r="AZ57" s="17">
        <f t="shared" ref="AZ57:AZ61" si="33">IF(COUNTA(P57:AW57)=0,"",(COUNTIFS(P57:AW57,"=c"))/(COUNTA(P57:AW57)))</f>
        <v>0.2</v>
      </c>
      <c r="BA57" s="17">
        <f t="shared" ref="BA57:BA61" si="34">IF(COUNTA(P57:AW57)=0,"",(COUNTIFS(P57:AW57,"=e"))/(COUNTA(P57:AW57)))</f>
        <v>0.2</v>
      </c>
      <c r="BB57" s="18">
        <f t="shared" ref="BB57:BB61" si="35">IF(COUNTA(P57:AW57)=0,"",(COUNTIFS(P57:AW57,"=b"))/(COUNTA(P57:AW57)))</f>
        <v>0.2</v>
      </c>
      <c r="BJ57" s="5"/>
    </row>
    <row r="58" spans="1:62" ht="15" customHeight="1" x14ac:dyDescent="0.25">
      <c r="A58" s="187"/>
      <c r="B58" s="157"/>
      <c r="C58" s="157"/>
      <c r="D58" s="100">
        <v>2</v>
      </c>
      <c r="E58" s="121" t="s">
        <v>298</v>
      </c>
      <c r="F58" s="109"/>
      <c r="G58" s="109"/>
      <c r="H58" s="109"/>
      <c r="I58" s="109"/>
      <c r="J58" s="109"/>
      <c r="K58" s="109"/>
      <c r="L58" s="109"/>
      <c r="M58" s="109"/>
      <c r="N58" s="109"/>
      <c r="O58" s="109"/>
      <c r="P58" s="15" t="s">
        <v>74</v>
      </c>
      <c r="Q58" s="95" t="s">
        <v>8</v>
      </c>
      <c r="R58" s="95" t="s">
        <v>7</v>
      </c>
      <c r="S58" s="95" t="s">
        <v>9</v>
      </c>
      <c r="T58" s="95" t="s">
        <v>6</v>
      </c>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6"/>
      <c r="AX58" s="19">
        <f t="shared" si="31"/>
        <v>0.2</v>
      </c>
      <c r="AY58" s="39">
        <f t="shared" si="32"/>
        <v>0.2</v>
      </c>
      <c r="AZ58" s="39">
        <f t="shared" si="33"/>
        <v>0.2</v>
      </c>
      <c r="BA58" s="39">
        <f t="shared" si="34"/>
        <v>0.2</v>
      </c>
      <c r="BB58" s="40">
        <f t="shared" si="35"/>
        <v>0.2</v>
      </c>
      <c r="BJ58" s="5"/>
    </row>
    <row r="59" spans="1:62" ht="15" customHeight="1" x14ac:dyDescent="0.25">
      <c r="A59" s="187"/>
      <c r="B59" s="157"/>
      <c r="C59" s="157"/>
      <c r="D59" s="100">
        <v>3</v>
      </c>
      <c r="E59" s="121" t="s">
        <v>330</v>
      </c>
      <c r="F59" s="109"/>
      <c r="G59" s="109"/>
      <c r="H59" s="109"/>
      <c r="I59" s="109"/>
      <c r="J59" s="109"/>
      <c r="K59" s="109"/>
      <c r="L59" s="109"/>
      <c r="M59" s="109"/>
      <c r="N59" s="109"/>
      <c r="O59" s="109"/>
      <c r="P59" s="15" t="s">
        <v>74</v>
      </c>
      <c r="Q59" s="95" t="s">
        <v>8</v>
      </c>
      <c r="R59" s="95" t="s">
        <v>7</v>
      </c>
      <c r="S59" s="95" t="s">
        <v>9</v>
      </c>
      <c r="T59" s="95" t="s">
        <v>6</v>
      </c>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6"/>
      <c r="AX59" s="19">
        <f t="shared" si="31"/>
        <v>0.2</v>
      </c>
      <c r="AY59" s="39">
        <f t="shared" si="32"/>
        <v>0.2</v>
      </c>
      <c r="AZ59" s="39">
        <f t="shared" si="33"/>
        <v>0.2</v>
      </c>
      <c r="BA59" s="39">
        <f t="shared" si="34"/>
        <v>0.2</v>
      </c>
      <c r="BB59" s="40">
        <f t="shared" si="35"/>
        <v>0.2</v>
      </c>
      <c r="BJ59" s="5"/>
    </row>
    <row r="60" spans="1:62" ht="15" customHeight="1" x14ac:dyDescent="0.25">
      <c r="A60" s="187"/>
      <c r="B60" s="157"/>
      <c r="C60" s="157"/>
      <c r="D60" s="100">
        <v>4</v>
      </c>
      <c r="E60" s="121" t="s">
        <v>331</v>
      </c>
      <c r="F60" s="109"/>
      <c r="G60" s="109"/>
      <c r="H60" s="109"/>
      <c r="I60" s="109"/>
      <c r="J60" s="109"/>
      <c r="K60" s="109"/>
      <c r="L60" s="109"/>
      <c r="M60" s="109"/>
      <c r="N60" s="109"/>
      <c r="O60" s="109"/>
      <c r="P60" s="15" t="s">
        <v>74</v>
      </c>
      <c r="Q60" s="95" t="s">
        <v>8</v>
      </c>
      <c r="R60" s="95" t="s">
        <v>7</v>
      </c>
      <c r="S60" s="95" t="s">
        <v>9</v>
      </c>
      <c r="T60" s="95" t="s">
        <v>6</v>
      </c>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6"/>
      <c r="AX60" s="19">
        <f t="shared" si="31"/>
        <v>0.2</v>
      </c>
      <c r="AY60" s="39">
        <f t="shared" si="32"/>
        <v>0.2</v>
      </c>
      <c r="AZ60" s="39">
        <f t="shared" si="33"/>
        <v>0.2</v>
      </c>
      <c r="BA60" s="39">
        <f t="shared" si="34"/>
        <v>0.2</v>
      </c>
      <c r="BB60" s="40">
        <f t="shared" si="35"/>
        <v>0.2</v>
      </c>
      <c r="BJ60" s="5"/>
    </row>
    <row r="61" spans="1:62" ht="15" customHeight="1" thickBot="1" x14ac:dyDescent="0.3">
      <c r="A61" s="187"/>
      <c r="B61" s="157"/>
      <c r="C61" s="157"/>
      <c r="D61" s="100">
        <v>5</v>
      </c>
      <c r="E61" s="121" t="s">
        <v>367</v>
      </c>
      <c r="F61" s="109"/>
      <c r="G61" s="109"/>
      <c r="H61" s="109"/>
      <c r="I61" s="109"/>
      <c r="J61" s="109"/>
      <c r="K61" s="109"/>
      <c r="L61" s="109"/>
      <c r="M61" s="109"/>
      <c r="N61" s="109"/>
      <c r="O61" s="109"/>
      <c r="P61" s="15" t="s">
        <v>74</v>
      </c>
      <c r="Q61" s="95" t="s">
        <v>8</v>
      </c>
      <c r="R61" s="95" t="s">
        <v>7</v>
      </c>
      <c r="S61" s="95" t="s">
        <v>9</v>
      </c>
      <c r="T61" s="95" t="s">
        <v>6</v>
      </c>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6"/>
      <c r="AX61" s="41">
        <f t="shared" si="31"/>
        <v>0.2</v>
      </c>
      <c r="AY61" s="42">
        <f t="shared" si="32"/>
        <v>0.2</v>
      </c>
      <c r="AZ61" s="42">
        <f t="shared" si="33"/>
        <v>0.2</v>
      </c>
      <c r="BA61" s="42">
        <f t="shared" si="34"/>
        <v>0.2</v>
      </c>
      <c r="BB61" s="43">
        <f t="shared" si="35"/>
        <v>0.2</v>
      </c>
      <c r="BJ61" s="5"/>
    </row>
    <row r="62" spans="1:62" s="9" customFormat="1" ht="15" customHeight="1" thickBot="1" x14ac:dyDescent="0.3">
      <c r="A62" s="187"/>
      <c r="B62" s="157"/>
      <c r="C62" s="157"/>
      <c r="D62" s="130" t="s">
        <v>59</v>
      </c>
      <c r="E62" s="131" t="s">
        <v>59</v>
      </c>
      <c r="F62" s="131"/>
      <c r="G62" s="131"/>
      <c r="H62" s="131"/>
      <c r="I62" s="131"/>
      <c r="J62" s="131"/>
      <c r="K62" s="131"/>
      <c r="L62" s="131"/>
      <c r="M62" s="131"/>
      <c r="N62" s="131"/>
      <c r="O62" s="131"/>
      <c r="P62" s="29"/>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1"/>
      <c r="AX62" s="51"/>
      <c r="AY62" s="52"/>
      <c r="AZ62" s="52"/>
      <c r="BA62" s="52"/>
      <c r="BB62" s="53"/>
      <c r="BJ62" s="44"/>
    </row>
    <row r="63" spans="1:62" ht="15" customHeight="1" x14ac:dyDescent="0.25">
      <c r="A63" s="187"/>
      <c r="B63" s="157"/>
      <c r="C63" s="157"/>
      <c r="D63" s="100">
        <v>1</v>
      </c>
      <c r="E63" s="143" t="s">
        <v>332</v>
      </c>
      <c r="F63" s="143"/>
      <c r="G63" s="143"/>
      <c r="H63" s="143"/>
      <c r="I63" s="143"/>
      <c r="J63" s="143"/>
      <c r="K63" s="143"/>
      <c r="L63" s="143"/>
      <c r="M63" s="143"/>
      <c r="N63" s="143"/>
      <c r="O63" s="143"/>
      <c r="P63" s="38" t="s">
        <v>74</v>
      </c>
      <c r="Q63" s="90" t="s">
        <v>8</v>
      </c>
      <c r="R63" s="90" t="s">
        <v>7</v>
      </c>
      <c r="S63" s="90" t="s">
        <v>9</v>
      </c>
      <c r="T63" s="90" t="s">
        <v>6</v>
      </c>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1"/>
      <c r="AX63" s="16">
        <f t="shared" ref="AX63:AX64" si="36">IF(COUNTA(P63:AW63)=0,"",(COUNTIFS(P63:AW63,"=n"))/(COUNTA(P63:AW63)))</f>
        <v>0.2</v>
      </c>
      <c r="AY63" s="17">
        <f t="shared" ref="AY63:AY64" si="37">IF(COUNTA(P63:AW63)=0,"",(COUNTIFS(P63:AW63,"=a"))/(COUNTA(P63:AW63)))</f>
        <v>0.2</v>
      </c>
      <c r="AZ63" s="17">
        <f t="shared" ref="AZ63:AZ64" si="38">IF(COUNTA(P63:AW63)=0,"",(COUNTIFS(P63:AW63,"=c"))/(COUNTA(P63:AW63)))</f>
        <v>0.2</v>
      </c>
      <c r="BA63" s="17">
        <f t="shared" ref="BA63:BA64" si="39">IF(COUNTA(P63:AW63)=0,"",(COUNTIFS(P63:AW63,"=e"))/(COUNTA(P63:AW63)))</f>
        <v>0.2</v>
      </c>
      <c r="BB63" s="18">
        <f t="shared" ref="BB63:BB64" si="40">IF(COUNTA(P63:AW63)=0,"",(COUNTIFS(P63:AW63,"=b"))/(COUNTA(P63:AW63)))</f>
        <v>0.2</v>
      </c>
      <c r="BJ63" s="5"/>
    </row>
    <row r="64" spans="1:62" ht="15" customHeight="1" thickBot="1" x14ac:dyDescent="0.3">
      <c r="A64" s="187"/>
      <c r="B64" s="157"/>
      <c r="C64" s="157"/>
      <c r="D64" s="100">
        <v>2</v>
      </c>
      <c r="E64" s="119" t="s">
        <v>333</v>
      </c>
      <c r="F64" s="109"/>
      <c r="G64" s="109"/>
      <c r="H64" s="109"/>
      <c r="I64" s="109"/>
      <c r="J64" s="109"/>
      <c r="K64" s="109"/>
      <c r="L64" s="109"/>
      <c r="M64" s="109"/>
      <c r="N64" s="109"/>
      <c r="O64" s="109"/>
      <c r="P64" s="92" t="s">
        <v>74</v>
      </c>
      <c r="Q64" s="93" t="s">
        <v>8</v>
      </c>
      <c r="R64" s="93" t="s">
        <v>7</v>
      </c>
      <c r="S64" s="93" t="s">
        <v>9</v>
      </c>
      <c r="T64" s="93" t="s">
        <v>6</v>
      </c>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4"/>
      <c r="AX64" s="41">
        <f t="shared" si="36"/>
        <v>0.2</v>
      </c>
      <c r="AY64" s="42">
        <f t="shared" si="37"/>
        <v>0.2</v>
      </c>
      <c r="AZ64" s="42">
        <f t="shared" si="38"/>
        <v>0.2</v>
      </c>
      <c r="BA64" s="42">
        <f t="shared" si="39"/>
        <v>0.2</v>
      </c>
      <c r="BB64" s="43">
        <f t="shared" si="40"/>
        <v>0.2</v>
      </c>
      <c r="BJ64" s="5"/>
    </row>
    <row r="65" spans="1:62" s="9" customFormat="1" ht="15" customHeight="1" thickBot="1" x14ac:dyDescent="0.3">
      <c r="A65" s="187"/>
      <c r="B65" s="157"/>
      <c r="C65" s="157"/>
      <c r="D65" s="130" t="s">
        <v>353</v>
      </c>
      <c r="E65" s="131" t="s">
        <v>353</v>
      </c>
      <c r="F65" s="131"/>
      <c r="G65" s="131"/>
      <c r="H65" s="131"/>
      <c r="I65" s="131"/>
      <c r="J65" s="131"/>
      <c r="K65" s="131"/>
      <c r="L65" s="131"/>
      <c r="M65" s="131"/>
      <c r="N65" s="131"/>
      <c r="O65" s="131"/>
      <c r="P65" s="29"/>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1"/>
      <c r="AX65" s="51"/>
      <c r="AY65" s="52"/>
      <c r="AZ65" s="52"/>
      <c r="BA65" s="52"/>
      <c r="BB65" s="53"/>
      <c r="BJ65" s="44"/>
    </row>
    <row r="66" spans="1:62" ht="15" customHeight="1" x14ac:dyDescent="0.25">
      <c r="A66" s="187"/>
      <c r="B66" s="157"/>
      <c r="C66" s="157"/>
      <c r="D66" s="100">
        <v>1</v>
      </c>
      <c r="E66" s="143" t="s">
        <v>334</v>
      </c>
      <c r="F66" s="143"/>
      <c r="G66" s="143"/>
      <c r="H66" s="143"/>
      <c r="I66" s="143"/>
      <c r="J66" s="143"/>
      <c r="K66" s="143"/>
      <c r="L66" s="143"/>
      <c r="M66" s="143"/>
      <c r="N66" s="143"/>
      <c r="O66" s="143"/>
      <c r="P66" s="38" t="s">
        <v>74</v>
      </c>
      <c r="Q66" s="90" t="s">
        <v>8</v>
      </c>
      <c r="R66" s="90" t="s">
        <v>7</v>
      </c>
      <c r="S66" s="90" t="s">
        <v>9</v>
      </c>
      <c r="T66" s="90" t="s">
        <v>6</v>
      </c>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1"/>
      <c r="AX66" s="16">
        <f t="shared" si="0"/>
        <v>0.2</v>
      </c>
      <c r="AY66" s="17">
        <f t="shared" si="1"/>
        <v>0.2</v>
      </c>
      <c r="AZ66" s="17">
        <f t="shared" si="2"/>
        <v>0.2</v>
      </c>
      <c r="BA66" s="17">
        <f t="shared" si="3"/>
        <v>0.2</v>
      </c>
      <c r="BB66" s="18">
        <f t="shared" si="4"/>
        <v>0.2</v>
      </c>
      <c r="BJ66" s="5"/>
    </row>
    <row r="67" spans="1:62" ht="15" customHeight="1" x14ac:dyDescent="0.25">
      <c r="A67" s="187"/>
      <c r="B67" s="157"/>
      <c r="C67" s="157"/>
      <c r="D67" s="100">
        <v>2</v>
      </c>
      <c r="E67" s="143" t="s">
        <v>335</v>
      </c>
      <c r="F67" s="143"/>
      <c r="G67" s="143"/>
      <c r="H67" s="143"/>
      <c r="I67" s="143"/>
      <c r="J67" s="143"/>
      <c r="K67" s="143"/>
      <c r="L67" s="143"/>
      <c r="M67" s="143"/>
      <c r="N67" s="143"/>
      <c r="O67" s="143"/>
      <c r="P67" s="15" t="s">
        <v>74</v>
      </c>
      <c r="Q67" s="95" t="s">
        <v>8</v>
      </c>
      <c r="R67" s="95" t="s">
        <v>7</v>
      </c>
      <c r="S67" s="95" t="s">
        <v>9</v>
      </c>
      <c r="T67" s="95" t="s">
        <v>6</v>
      </c>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6"/>
      <c r="AX67" s="19">
        <f t="shared" si="0"/>
        <v>0.2</v>
      </c>
      <c r="AY67" s="39">
        <f t="shared" si="1"/>
        <v>0.2</v>
      </c>
      <c r="AZ67" s="39">
        <f t="shared" si="2"/>
        <v>0.2</v>
      </c>
      <c r="BA67" s="39">
        <f t="shared" si="3"/>
        <v>0.2</v>
      </c>
      <c r="BB67" s="40">
        <f t="shared" si="4"/>
        <v>0.2</v>
      </c>
      <c r="BJ67" s="5"/>
    </row>
    <row r="68" spans="1:62" ht="25.5" customHeight="1" thickBot="1" x14ac:dyDescent="0.3">
      <c r="A68" s="187"/>
      <c r="B68" s="157"/>
      <c r="C68" s="157"/>
      <c r="D68" s="101">
        <v>3</v>
      </c>
      <c r="E68" s="143" t="s">
        <v>336</v>
      </c>
      <c r="F68" s="143"/>
      <c r="G68" s="143"/>
      <c r="H68" s="143"/>
      <c r="I68" s="143"/>
      <c r="J68" s="143"/>
      <c r="K68" s="143"/>
      <c r="L68" s="143"/>
      <c r="M68" s="143"/>
      <c r="N68" s="143"/>
      <c r="O68" s="143"/>
      <c r="P68" s="15" t="s">
        <v>74</v>
      </c>
      <c r="Q68" s="95" t="s">
        <v>8</v>
      </c>
      <c r="R68" s="95" t="s">
        <v>7</v>
      </c>
      <c r="S68" s="95" t="s">
        <v>9</v>
      </c>
      <c r="T68" s="95" t="s">
        <v>6</v>
      </c>
      <c r="U68" s="95"/>
      <c r="V68" s="95"/>
      <c r="W68" s="95"/>
      <c r="X68" s="95"/>
      <c r="Y68" s="95"/>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6"/>
      <c r="AX68" s="41">
        <f t="shared" si="0"/>
        <v>0.2</v>
      </c>
      <c r="AY68" s="42">
        <f t="shared" si="1"/>
        <v>0.2</v>
      </c>
      <c r="AZ68" s="42">
        <f t="shared" si="2"/>
        <v>0.2</v>
      </c>
      <c r="BA68" s="42">
        <f t="shared" si="3"/>
        <v>0.2</v>
      </c>
      <c r="BB68" s="43">
        <f t="shared" si="4"/>
        <v>0.2</v>
      </c>
      <c r="BJ68" s="5"/>
    </row>
    <row r="69" spans="1:62" s="9" customFormat="1" ht="15" customHeight="1" thickBot="1" x14ac:dyDescent="0.3">
      <c r="A69" s="187"/>
      <c r="B69" s="157"/>
      <c r="C69" s="157"/>
      <c r="D69" s="130" t="s">
        <v>52</v>
      </c>
      <c r="E69" s="131" t="s">
        <v>52</v>
      </c>
      <c r="F69" s="131"/>
      <c r="G69" s="131"/>
      <c r="H69" s="131"/>
      <c r="I69" s="131"/>
      <c r="J69" s="131"/>
      <c r="K69" s="131"/>
      <c r="L69" s="131"/>
      <c r="M69" s="131"/>
      <c r="N69" s="131"/>
      <c r="O69" s="131"/>
      <c r="P69" s="29"/>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1"/>
      <c r="AX69" s="51"/>
      <c r="AY69" s="52"/>
      <c r="AZ69" s="52"/>
      <c r="BA69" s="52"/>
      <c r="BB69" s="53"/>
      <c r="BJ69" s="44"/>
    </row>
    <row r="70" spans="1:62" ht="15" customHeight="1" x14ac:dyDescent="0.25">
      <c r="A70" s="187"/>
      <c r="B70" s="157"/>
      <c r="C70" s="157"/>
      <c r="D70" s="100">
        <v>1</v>
      </c>
      <c r="E70" s="143" t="s">
        <v>337</v>
      </c>
      <c r="F70" s="143"/>
      <c r="G70" s="143"/>
      <c r="H70" s="143"/>
      <c r="I70" s="143"/>
      <c r="J70" s="143"/>
      <c r="K70" s="143"/>
      <c r="L70" s="143"/>
      <c r="M70" s="143"/>
      <c r="N70" s="143"/>
      <c r="O70" s="143"/>
      <c r="P70" s="38" t="s">
        <v>74</v>
      </c>
      <c r="Q70" s="90" t="s">
        <v>8</v>
      </c>
      <c r="R70" s="90" t="s">
        <v>7</v>
      </c>
      <c r="S70" s="90" t="s">
        <v>9</v>
      </c>
      <c r="T70" s="90" t="s">
        <v>6</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1"/>
      <c r="AX70" s="19">
        <f t="shared" ref="AX70:AX71" si="41">IF(COUNTA(P70:AW70)=0,"",(COUNTIFS(P70:AW70,"=n"))/(COUNTA(P70:AW70)))</f>
        <v>0.2</v>
      </c>
      <c r="AY70" s="39">
        <f t="shared" ref="AY70:AY71" si="42">IF(COUNTA(P70:AW70)=0,"",(COUNTIFS(P70:AW70,"=a"))/(COUNTA(P70:AW70)))</f>
        <v>0.2</v>
      </c>
      <c r="AZ70" s="39">
        <f t="shared" ref="AZ70:AZ71" si="43">IF(COUNTA(P70:AW70)=0,"",(COUNTIFS(P70:AW70,"=c"))/(COUNTA(P70:AW70)))</f>
        <v>0.2</v>
      </c>
      <c r="BA70" s="39">
        <f t="shared" ref="BA70:BA71" si="44">IF(COUNTA(P70:AW70)=0,"",(COUNTIFS(P70:AW70,"=e"))/(COUNTA(P70:AW70)))</f>
        <v>0.2</v>
      </c>
      <c r="BB70" s="40">
        <f t="shared" ref="BB70:BB71" si="45">IF(COUNTA(P70:AW70)=0,"",(COUNTIFS(P70:AW70,"=b"))/(COUNTA(P70:AW70)))</f>
        <v>0.2</v>
      </c>
      <c r="BJ70" s="5"/>
    </row>
    <row r="71" spans="1:62" ht="15" customHeight="1" thickBot="1" x14ac:dyDescent="0.3">
      <c r="A71" s="187"/>
      <c r="B71" s="157"/>
      <c r="C71" s="157"/>
      <c r="D71" s="100">
        <v>2</v>
      </c>
      <c r="E71" s="110" t="s">
        <v>338</v>
      </c>
      <c r="F71" s="109"/>
      <c r="G71" s="109"/>
      <c r="H71" s="109"/>
      <c r="I71" s="109"/>
      <c r="J71" s="109"/>
      <c r="K71" s="109"/>
      <c r="L71" s="109"/>
      <c r="M71" s="109"/>
      <c r="N71" s="109"/>
      <c r="O71" s="109"/>
      <c r="P71" s="92" t="s">
        <v>74</v>
      </c>
      <c r="Q71" s="93" t="s">
        <v>8</v>
      </c>
      <c r="R71" s="93" t="s">
        <v>7</v>
      </c>
      <c r="S71" s="93" t="s">
        <v>9</v>
      </c>
      <c r="T71" s="93" t="s">
        <v>6</v>
      </c>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4"/>
      <c r="AX71" s="19">
        <f t="shared" si="41"/>
        <v>0.2</v>
      </c>
      <c r="AY71" s="39">
        <f t="shared" si="42"/>
        <v>0.2</v>
      </c>
      <c r="AZ71" s="39">
        <f t="shared" si="43"/>
        <v>0.2</v>
      </c>
      <c r="BA71" s="39">
        <f t="shared" si="44"/>
        <v>0.2</v>
      </c>
      <c r="BB71" s="40">
        <f t="shared" si="45"/>
        <v>0.2</v>
      </c>
      <c r="BJ71" s="5"/>
    </row>
    <row r="72" spans="1:62" s="9" customFormat="1" ht="15" customHeight="1" thickBot="1" x14ac:dyDescent="0.3">
      <c r="A72" s="187"/>
      <c r="B72" s="157"/>
      <c r="C72" s="157"/>
      <c r="D72" s="225"/>
      <c r="E72" s="226"/>
      <c r="F72" s="226"/>
      <c r="G72" s="226"/>
      <c r="H72" s="226"/>
      <c r="I72" s="226"/>
      <c r="J72" s="226"/>
      <c r="K72" s="226"/>
      <c r="L72" s="226"/>
      <c r="M72" s="226"/>
      <c r="N72" s="226"/>
      <c r="O72" s="226"/>
      <c r="P72" s="73"/>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4"/>
      <c r="AX72" s="29"/>
      <c r="AY72" s="30"/>
      <c r="AZ72" s="30"/>
      <c r="BA72" s="30"/>
      <c r="BB72" s="31"/>
      <c r="BJ72" s="44"/>
    </row>
    <row r="73" spans="1:62" ht="30.75" customHeight="1" thickBot="1" x14ac:dyDescent="0.3">
      <c r="A73" s="70"/>
      <c r="B73" s="71"/>
      <c r="C73" s="71"/>
      <c r="D73" s="153" t="s">
        <v>17</v>
      </c>
      <c r="E73" s="153"/>
      <c r="F73" s="153"/>
      <c r="G73" s="153"/>
      <c r="H73" s="153"/>
      <c r="I73" s="153"/>
      <c r="J73" s="153"/>
      <c r="K73" s="153"/>
      <c r="L73" s="153"/>
      <c r="M73" s="153"/>
      <c r="N73" s="153"/>
      <c r="O73" s="153"/>
      <c r="P73" s="62">
        <f t="shared" ref="P73:AW73" si="46">IF(COUNT(P4:P72)=0,"",(COUNTIFS(P4:P47,"=c")+COUNTIFS(P4:P47,"=e")+COUNTIFS(P4:P47,"=b")+COUNTIFS(P49:P72,"=a")+COUNTIFS(P49:P72,"=c")+COUNTIFS(P49:P72,"=e")+COUNTIFS(P49:P72,"=b"))/(COUNTA(P4:P72)-1))</f>
        <v>0.31481481481481483</v>
      </c>
      <c r="Q73" s="54">
        <f t="shared" si="46"/>
        <v>1</v>
      </c>
      <c r="R73" s="54">
        <f t="shared" si="46"/>
        <v>1</v>
      </c>
      <c r="S73" s="54">
        <f t="shared" si="46"/>
        <v>1</v>
      </c>
      <c r="T73" s="54">
        <f t="shared" si="46"/>
        <v>0</v>
      </c>
      <c r="U73" s="54" t="str">
        <f t="shared" si="46"/>
        <v/>
      </c>
      <c r="V73" s="54" t="str">
        <f t="shared" si="46"/>
        <v/>
      </c>
      <c r="W73" s="54" t="str">
        <f t="shared" si="46"/>
        <v/>
      </c>
      <c r="X73" s="54" t="str">
        <f t="shared" si="46"/>
        <v/>
      </c>
      <c r="Y73" s="54" t="str">
        <f t="shared" si="46"/>
        <v/>
      </c>
      <c r="Z73" s="54" t="str">
        <f t="shared" si="46"/>
        <v/>
      </c>
      <c r="AA73" s="54" t="str">
        <f t="shared" si="46"/>
        <v/>
      </c>
      <c r="AB73" s="54" t="str">
        <f t="shared" si="46"/>
        <v/>
      </c>
      <c r="AC73" s="54" t="str">
        <f t="shared" si="46"/>
        <v/>
      </c>
      <c r="AD73" s="54" t="str">
        <f t="shared" si="46"/>
        <v/>
      </c>
      <c r="AE73" s="54" t="str">
        <f t="shared" si="46"/>
        <v/>
      </c>
      <c r="AF73" s="54" t="str">
        <f t="shared" si="46"/>
        <v/>
      </c>
      <c r="AG73" s="54" t="str">
        <f t="shared" si="46"/>
        <v/>
      </c>
      <c r="AH73" s="54" t="str">
        <f t="shared" si="46"/>
        <v/>
      </c>
      <c r="AI73" s="54" t="str">
        <f t="shared" si="46"/>
        <v/>
      </c>
      <c r="AJ73" s="54" t="str">
        <f t="shared" si="46"/>
        <v/>
      </c>
      <c r="AK73" s="54" t="str">
        <f t="shared" si="46"/>
        <v/>
      </c>
      <c r="AL73" s="54" t="str">
        <f t="shared" si="46"/>
        <v/>
      </c>
      <c r="AM73" s="54" t="str">
        <f t="shared" si="46"/>
        <v/>
      </c>
      <c r="AN73" s="54" t="str">
        <f t="shared" si="46"/>
        <v/>
      </c>
      <c r="AO73" s="54" t="str">
        <f t="shared" si="46"/>
        <v/>
      </c>
      <c r="AP73" s="54" t="str">
        <f t="shared" si="46"/>
        <v/>
      </c>
      <c r="AQ73" s="54" t="str">
        <f t="shared" si="46"/>
        <v/>
      </c>
      <c r="AR73" s="54" t="str">
        <f t="shared" si="46"/>
        <v/>
      </c>
      <c r="AS73" s="54" t="str">
        <f t="shared" si="46"/>
        <v/>
      </c>
      <c r="AT73" s="54" t="str">
        <f t="shared" si="46"/>
        <v/>
      </c>
      <c r="AU73" s="54" t="str">
        <f t="shared" si="46"/>
        <v/>
      </c>
      <c r="AV73" s="54" t="str">
        <f t="shared" si="46"/>
        <v/>
      </c>
      <c r="AW73" s="63" t="str">
        <f t="shared" si="46"/>
        <v/>
      </c>
      <c r="AX73" s="76"/>
      <c r="AY73" s="55"/>
      <c r="AZ73" s="55"/>
      <c r="BA73" s="55"/>
      <c r="BB73" s="56"/>
      <c r="BJ73" s="5"/>
    </row>
    <row r="74" spans="1:62" s="9" customFormat="1" ht="15" customHeight="1" thickBot="1" x14ac:dyDescent="0.3">
      <c r="A74" s="47"/>
      <c r="B74" s="157"/>
      <c r="C74" s="156" t="s">
        <v>2</v>
      </c>
      <c r="D74" s="130" t="s">
        <v>64</v>
      </c>
      <c r="E74" s="131" t="s">
        <v>64</v>
      </c>
      <c r="F74" s="131"/>
      <c r="G74" s="131"/>
      <c r="H74" s="131"/>
      <c r="I74" s="131"/>
      <c r="J74" s="131"/>
      <c r="K74" s="131"/>
      <c r="L74" s="131"/>
      <c r="M74" s="131"/>
      <c r="N74" s="131"/>
      <c r="O74" s="131"/>
      <c r="P74" s="51"/>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3"/>
      <c r="AX74" s="51"/>
      <c r="AY74" s="52"/>
      <c r="AZ74" s="52"/>
      <c r="BA74" s="52"/>
      <c r="BB74" s="53"/>
      <c r="BJ74" s="44"/>
    </row>
    <row r="75" spans="1:62" ht="15" customHeight="1" thickBot="1" x14ac:dyDescent="0.3">
      <c r="A75" s="47"/>
      <c r="B75" s="157"/>
      <c r="C75" s="156"/>
      <c r="D75" s="100">
        <v>1</v>
      </c>
      <c r="E75" s="143" t="s">
        <v>339</v>
      </c>
      <c r="F75" s="143"/>
      <c r="G75" s="143"/>
      <c r="H75" s="143"/>
      <c r="I75" s="143"/>
      <c r="J75" s="143"/>
      <c r="K75" s="143"/>
      <c r="L75" s="143"/>
      <c r="M75" s="143"/>
      <c r="N75" s="143"/>
      <c r="O75" s="143"/>
      <c r="P75" s="38" t="s">
        <v>74</v>
      </c>
      <c r="Q75" s="90" t="s">
        <v>8</v>
      </c>
      <c r="R75" s="90" t="s">
        <v>7</v>
      </c>
      <c r="S75" s="90" t="s">
        <v>9</v>
      </c>
      <c r="T75" s="90" t="s">
        <v>6</v>
      </c>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1"/>
      <c r="AX75" s="97">
        <f t="shared" ref="AX75" si="47">IF(COUNTA(P75:AW75)=0,"",(COUNTIFS(P75:AW75,"=n"))/(COUNTA(P75:AW75)))</f>
        <v>0.2</v>
      </c>
      <c r="AY75" s="98">
        <f t="shared" ref="AY75" si="48">IF(COUNTA(P75:AW75)=0,"",(COUNTIFS(P75:AW75,"=a"))/(COUNTA(P75:AW75)))</f>
        <v>0.2</v>
      </c>
      <c r="AZ75" s="98">
        <f t="shared" ref="AZ75" si="49">IF(COUNTA(P75:AW75)=0,"",(COUNTIFS(P75:AW75,"=c"))/(COUNTA(P75:AW75)))</f>
        <v>0.2</v>
      </c>
      <c r="BA75" s="98">
        <f t="shared" ref="BA75" si="50">IF(COUNTA(P75:AW75)=0,"",(COUNTIFS(P75:AW75,"=e"))/(COUNTA(P75:AW75)))</f>
        <v>0.2</v>
      </c>
      <c r="BB75" s="99">
        <f t="shared" ref="BB75" si="51">IF(COUNTA(P75:AW75)=0,"",(COUNTIFS(P75:AW75,"=b"))/(COUNTA(P75:AW75)))</f>
        <v>0.2</v>
      </c>
      <c r="BJ75" s="5"/>
    </row>
    <row r="76" spans="1:62" s="9" customFormat="1" ht="15" customHeight="1" thickBot="1" x14ac:dyDescent="0.3">
      <c r="A76" s="47"/>
      <c r="B76" s="157"/>
      <c r="C76" s="156"/>
      <c r="D76" s="130" t="s">
        <v>67</v>
      </c>
      <c r="E76" s="131" t="s">
        <v>67</v>
      </c>
      <c r="F76" s="131"/>
      <c r="G76" s="131"/>
      <c r="H76" s="131"/>
      <c r="I76" s="131"/>
      <c r="J76" s="131"/>
      <c r="K76" s="131"/>
      <c r="L76" s="131"/>
      <c r="M76" s="131"/>
      <c r="N76" s="131"/>
      <c r="O76" s="131"/>
      <c r="P76" s="29"/>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1"/>
      <c r="AX76" s="51" t="str">
        <f t="shared" si="0"/>
        <v/>
      </c>
      <c r="AY76" s="52" t="str">
        <f t="shared" si="1"/>
        <v/>
      </c>
      <c r="AZ76" s="52" t="str">
        <f t="shared" si="2"/>
        <v/>
      </c>
      <c r="BA76" s="52" t="str">
        <f t="shared" si="3"/>
        <v/>
      </c>
      <c r="BB76" s="53" t="str">
        <f t="shared" si="4"/>
        <v/>
      </c>
      <c r="BJ76" s="44"/>
    </row>
    <row r="77" spans="1:62" ht="15" customHeight="1" x14ac:dyDescent="0.25">
      <c r="A77" s="47"/>
      <c r="B77" s="157"/>
      <c r="C77" s="156"/>
      <c r="D77" s="101">
        <v>1</v>
      </c>
      <c r="E77" s="143" t="s">
        <v>340</v>
      </c>
      <c r="F77" s="143"/>
      <c r="G77" s="143"/>
      <c r="H77" s="143"/>
      <c r="I77" s="143"/>
      <c r="J77" s="143"/>
      <c r="K77" s="143"/>
      <c r="L77" s="143"/>
      <c r="M77" s="143"/>
      <c r="N77" s="143"/>
      <c r="O77" s="143"/>
      <c r="P77" s="38" t="s">
        <v>74</v>
      </c>
      <c r="Q77" s="90" t="s">
        <v>8</v>
      </c>
      <c r="R77" s="90" t="s">
        <v>7</v>
      </c>
      <c r="S77" s="90" t="s">
        <v>9</v>
      </c>
      <c r="T77" s="90" t="s">
        <v>6</v>
      </c>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1"/>
      <c r="AX77" s="16">
        <f t="shared" si="0"/>
        <v>0.2</v>
      </c>
      <c r="AY77" s="17">
        <f t="shared" si="1"/>
        <v>0.2</v>
      </c>
      <c r="AZ77" s="17">
        <f t="shared" si="2"/>
        <v>0.2</v>
      </c>
      <c r="BA77" s="17">
        <f t="shared" si="3"/>
        <v>0.2</v>
      </c>
      <c r="BB77" s="18">
        <f t="shared" si="4"/>
        <v>0.2</v>
      </c>
      <c r="BJ77" s="32"/>
    </row>
    <row r="78" spans="1:62" ht="15" customHeight="1" x14ac:dyDescent="0.25">
      <c r="A78" s="47"/>
      <c r="B78" s="157"/>
      <c r="C78" s="156"/>
      <c r="D78" s="100">
        <v>2</v>
      </c>
      <c r="E78" s="123" t="s">
        <v>341</v>
      </c>
      <c r="F78" s="109"/>
      <c r="G78" s="109"/>
      <c r="H78" s="109"/>
      <c r="I78" s="109"/>
      <c r="J78" s="109"/>
      <c r="K78" s="109"/>
      <c r="L78" s="109"/>
      <c r="M78" s="109"/>
      <c r="N78" s="109"/>
      <c r="O78" s="109"/>
      <c r="P78" s="15" t="s">
        <v>74</v>
      </c>
      <c r="Q78" s="95" t="s">
        <v>8</v>
      </c>
      <c r="R78" s="95" t="s">
        <v>7</v>
      </c>
      <c r="S78" s="95" t="s">
        <v>9</v>
      </c>
      <c r="T78" s="95" t="s">
        <v>6</v>
      </c>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6"/>
      <c r="AX78" s="19">
        <f t="shared" ref="AX78:AX79" si="52">IF(COUNTA(P78:AW78)=0,"",(COUNTIFS(P78:AW78,"=n"))/(COUNTA(P78:AW78)))</f>
        <v>0.2</v>
      </c>
      <c r="AY78" s="39">
        <f t="shared" ref="AY78:AY79" si="53">IF(COUNTA(P78:AW78)=0,"",(COUNTIFS(P78:AW78,"=a"))/(COUNTA(P78:AW78)))</f>
        <v>0.2</v>
      </c>
      <c r="AZ78" s="39">
        <f t="shared" ref="AZ78:AZ79" si="54">IF(COUNTA(P78:AW78)=0,"",(COUNTIFS(P78:AW78,"=c"))/(COUNTA(P78:AW78)))</f>
        <v>0.2</v>
      </c>
      <c r="BA78" s="39">
        <f t="shared" ref="BA78:BA79" si="55">IF(COUNTA(P78:AW78)=0,"",(COUNTIFS(P78:AW78,"=e"))/(COUNTA(P78:AW78)))</f>
        <v>0.2</v>
      </c>
      <c r="BB78" s="40">
        <f t="shared" ref="BB78:BB79" si="56">IF(COUNTA(P78:AW78)=0,"",(COUNTIFS(P78:AW78,"=b"))/(COUNTA(P78:AW78)))</f>
        <v>0.2</v>
      </c>
      <c r="BJ78" s="32"/>
    </row>
    <row r="79" spans="1:62" ht="15" customHeight="1" x14ac:dyDescent="0.25">
      <c r="A79" s="47"/>
      <c r="B79" s="157"/>
      <c r="C79" s="156"/>
      <c r="D79" s="100">
        <v>3</v>
      </c>
      <c r="E79" s="122" t="s">
        <v>368</v>
      </c>
      <c r="F79" s="109"/>
      <c r="G79" s="109"/>
      <c r="H79" s="109"/>
      <c r="I79" s="109"/>
      <c r="J79" s="109"/>
      <c r="K79" s="109"/>
      <c r="L79" s="109"/>
      <c r="M79" s="109"/>
      <c r="N79" s="109"/>
      <c r="O79" s="109"/>
      <c r="P79" s="15" t="s">
        <v>74</v>
      </c>
      <c r="Q79" s="95" t="s">
        <v>8</v>
      </c>
      <c r="R79" s="95" t="s">
        <v>7</v>
      </c>
      <c r="S79" s="95" t="s">
        <v>9</v>
      </c>
      <c r="T79" s="95" t="s">
        <v>6</v>
      </c>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6"/>
      <c r="AX79" s="19">
        <f t="shared" si="52"/>
        <v>0.2</v>
      </c>
      <c r="AY79" s="39">
        <f t="shared" si="53"/>
        <v>0.2</v>
      </c>
      <c r="AZ79" s="39">
        <f t="shared" si="54"/>
        <v>0.2</v>
      </c>
      <c r="BA79" s="39">
        <f t="shared" si="55"/>
        <v>0.2</v>
      </c>
      <c r="BB79" s="40">
        <f t="shared" si="56"/>
        <v>0.2</v>
      </c>
      <c r="BJ79" s="32"/>
    </row>
    <row r="80" spans="1:62" ht="15" customHeight="1" thickBot="1" x14ac:dyDescent="0.3">
      <c r="A80" s="47"/>
      <c r="B80" s="157"/>
      <c r="C80" s="156"/>
      <c r="D80" s="100">
        <v>4</v>
      </c>
      <c r="E80" s="123" t="s">
        <v>369</v>
      </c>
      <c r="F80" s="89"/>
      <c r="G80" s="89"/>
      <c r="H80" s="89"/>
      <c r="I80" s="89"/>
      <c r="J80" s="89"/>
      <c r="K80" s="89"/>
      <c r="L80" s="89"/>
      <c r="M80" s="89"/>
      <c r="N80" s="89"/>
      <c r="O80" s="89"/>
      <c r="P80" s="15" t="s">
        <v>74</v>
      </c>
      <c r="Q80" s="95" t="s">
        <v>8</v>
      </c>
      <c r="R80" s="95" t="s">
        <v>7</v>
      </c>
      <c r="S80" s="95" t="s">
        <v>9</v>
      </c>
      <c r="T80" s="95" t="s">
        <v>6</v>
      </c>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6"/>
      <c r="AX80" s="41">
        <f t="shared" ref="AX80" si="57">IF(COUNTA(P80:AW80)=0,"",(COUNTIFS(P80:AW80,"=n"))/(COUNTA(P80:AW80)))</f>
        <v>0.2</v>
      </c>
      <c r="AY80" s="42">
        <f t="shared" ref="AY80" si="58">IF(COUNTA(P80:AW80)=0,"",(COUNTIFS(P80:AW80,"=a"))/(COUNTA(P80:AW80)))</f>
        <v>0.2</v>
      </c>
      <c r="AZ80" s="42">
        <f t="shared" ref="AZ80" si="59">IF(COUNTA(P80:AW80)=0,"",(COUNTIFS(P80:AW80,"=c"))/(COUNTA(P80:AW80)))</f>
        <v>0.2</v>
      </c>
      <c r="BA80" s="42">
        <f t="shared" ref="BA80" si="60">IF(COUNTA(P80:AW80)=0,"",(COUNTIFS(P80:AW80,"=e"))/(COUNTA(P80:AW80)))</f>
        <v>0.2</v>
      </c>
      <c r="BB80" s="43">
        <f t="shared" ref="BB80" si="61">IF(COUNTA(P80:AW80)=0,"",(COUNTIFS(P80:AW80,"=b"))/(COUNTA(P80:AW80)))</f>
        <v>0.2</v>
      </c>
      <c r="BJ80" s="32"/>
    </row>
    <row r="81" spans="1:62" s="9" customFormat="1" ht="15" customHeight="1" thickBot="1" x14ac:dyDescent="0.3">
      <c r="A81" s="47"/>
      <c r="B81" s="157"/>
      <c r="C81" s="156"/>
      <c r="D81" s="130" t="s">
        <v>68</v>
      </c>
      <c r="E81" s="131" t="s">
        <v>68</v>
      </c>
      <c r="F81" s="131"/>
      <c r="G81" s="131"/>
      <c r="H81" s="131"/>
      <c r="I81" s="131"/>
      <c r="J81" s="131"/>
      <c r="K81" s="131"/>
      <c r="L81" s="131"/>
      <c r="M81" s="131"/>
      <c r="N81" s="131"/>
      <c r="O81" s="131"/>
      <c r="P81" s="29"/>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1"/>
      <c r="AX81" s="51"/>
      <c r="AY81" s="52"/>
      <c r="AZ81" s="52"/>
      <c r="BA81" s="52"/>
      <c r="BB81" s="53"/>
      <c r="BJ81" s="44"/>
    </row>
    <row r="82" spans="1:62" ht="15" customHeight="1" x14ac:dyDescent="0.25">
      <c r="A82" s="47"/>
      <c r="B82" s="157"/>
      <c r="C82" s="156"/>
      <c r="D82" s="100">
        <v>1</v>
      </c>
      <c r="E82" s="143" t="s">
        <v>342</v>
      </c>
      <c r="F82" s="143"/>
      <c r="G82" s="143"/>
      <c r="H82" s="143"/>
      <c r="I82" s="143"/>
      <c r="J82" s="143"/>
      <c r="K82" s="143"/>
      <c r="L82" s="143"/>
      <c r="M82" s="143"/>
      <c r="N82" s="143"/>
      <c r="O82" s="143"/>
      <c r="P82" s="38" t="s">
        <v>74</v>
      </c>
      <c r="Q82" s="90" t="s">
        <v>8</v>
      </c>
      <c r="R82" s="90" t="s">
        <v>7</v>
      </c>
      <c r="S82" s="90" t="s">
        <v>9</v>
      </c>
      <c r="T82" s="90" t="s">
        <v>6</v>
      </c>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1"/>
      <c r="AX82" s="16">
        <f t="shared" ref="AX82:AX83" si="62">IF(COUNTA(P82:AW82)=0,"",(COUNTIFS(P82:AW82,"=n"))/(COUNTA(P82:AW82)))</f>
        <v>0.2</v>
      </c>
      <c r="AY82" s="17">
        <f t="shared" ref="AY82:AY83" si="63">IF(COUNTA(P82:AW82)=0,"",(COUNTIFS(P82:AW82,"=a"))/(COUNTA(P82:AW82)))</f>
        <v>0.2</v>
      </c>
      <c r="AZ82" s="17">
        <f t="shared" ref="AZ82:AZ83" si="64">IF(COUNTA(P82:AW82)=0,"",(COUNTIFS(P82:AW82,"=c"))/(COUNTA(P82:AW82)))</f>
        <v>0.2</v>
      </c>
      <c r="BA82" s="17">
        <f t="shared" ref="BA82:BA83" si="65">IF(COUNTA(P82:AW82)=0,"",(COUNTIFS(P82:AW82,"=e"))/(COUNTA(P82:AW82)))</f>
        <v>0.2</v>
      </c>
      <c r="BB82" s="18">
        <f t="shared" ref="BB82:BB83" si="66">IF(COUNTA(P82:AW82)=0,"",(COUNTIFS(P82:AW82,"=b"))/(COUNTA(P82:AW82)))</f>
        <v>0.2</v>
      </c>
      <c r="BJ82" s="5"/>
    </row>
    <row r="83" spans="1:62" ht="15" customHeight="1" thickBot="1" x14ac:dyDescent="0.3">
      <c r="A83" s="47"/>
      <c r="B83" s="157"/>
      <c r="C83" s="156"/>
      <c r="D83" s="100">
        <v>2</v>
      </c>
      <c r="E83" s="122" t="s">
        <v>370</v>
      </c>
      <c r="F83" s="109"/>
      <c r="G83" s="109"/>
      <c r="H83" s="109"/>
      <c r="I83" s="109"/>
      <c r="J83" s="109"/>
      <c r="K83" s="109"/>
      <c r="L83" s="109"/>
      <c r="M83" s="109"/>
      <c r="N83" s="109"/>
      <c r="O83" s="109"/>
      <c r="P83" s="92" t="s">
        <v>74</v>
      </c>
      <c r="Q83" s="93" t="s">
        <v>8</v>
      </c>
      <c r="R83" s="93" t="s">
        <v>7</v>
      </c>
      <c r="S83" s="93" t="s">
        <v>9</v>
      </c>
      <c r="T83" s="93" t="s">
        <v>6</v>
      </c>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4"/>
      <c r="AX83" s="41">
        <f t="shared" si="62"/>
        <v>0.2</v>
      </c>
      <c r="AY83" s="42">
        <f t="shared" si="63"/>
        <v>0.2</v>
      </c>
      <c r="AZ83" s="42">
        <f t="shared" si="64"/>
        <v>0.2</v>
      </c>
      <c r="BA83" s="42">
        <f t="shared" si="65"/>
        <v>0.2</v>
      </c>
      <c r="BB83" s="43">
        <f t="shared" si="66"/>
        <v>0.2</v>
      </c>
      <c r="BJ83" s="5"/>
    </row>
    <row r="84" spans="1:62" s="9" customFormat="1" ht="15" customHeight="1" thickBot="1" x14ac:dyDescent="0.3">
      <c r="A84" s="47"/>
      <c r="B84" s="157"/>
      <c r="C84" s="156"/>
      <c r="D84" s="130" t="s">
        <v>42</v>
      </c>
      <c r="E84" s="131" t="s">
        <v>42</v>
      </c>
      <c r="F84" s="131"/>
      <c r="G84" s="131"/>
      <c r="H84" s="131"/>
      <c r="I84" s="131"/>
      <c r="J84" s="131"/>
      <c r="K84" s="131"/>
      <c r="L84" s="131"/>
      <c r="M84" s="131"/>
      <c r="N84" s="131"/>
      <c r="O84" s="131"/>
      <c r="P84" s="29"/>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1"/>
      <c r="AX84" s="51"/>
      <c r="AY84" s="52"/>
      <c r="AZ84" s="52"/>
      <c r="BA84" s="52"/>
      <c r="BB84" s="53"/>
      <c r="BJ84" s="44"/>
    </row>
    <row r="85" spans="1:62" ht="15" customHeight="1" x14ac:dyDescent="0.25">
      <c r="A85" s="47"/>
      <c r="B85" s="157"/>
      <c r="C85" s="156"/>
      <c r="D85" s="100">
        <v>1</v>
      </c>
      <c r="E85" s="155" t="s">
        <v>343</v>
      </c>
      <c r="F85" s="155"/>
      <c r="G85" s="155"/>
      <c r="H85" s="155"/>
      <c r="I85" s="155"/>
      <c r="J85" s="155"/>
      <c r="K85" s="155"/>
      <c r="L85" s="155"/>
      <c r="M85" s="155"/>
      <c r="N85" s="155"/>
      <c r="O85" s="155"/>
      <c r="P85" s="38" t="s">
        <v>74</v>
      </c>
      <c r="Q85" s="90" t="s">
        <v>8</v>
      </c>
      <c r="R85" s="90" t="s">
        <v>7</v>
      </c>
      <c r="S85" s="90" t="s">
        <v>9</v>
      </c>
      <c r="T85" s="90" t="s">
        <v>6</v>
      </c>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1"/>
      <c r="AX85" s="16">
        <f t="shared" ref="AX85:AX90" si="67">IF(COUNTA(P85:AW85)=0,"",(COUNTIFS(P85:AW85,"=n"))/(COUNTA(P85:AW85)))</f>
        <v>0.2</v>
      </c>
      <c r="AY85" s="17">
        <f t="shared" ref="AY85:AY90" si="68">IF(COUNTA(P85:AW85)=0,"",(COUNTIFS(P85:AW85,"=a"))/(COUNTA(P85:AW85)))</f>
        <v>0.2</v>
      </c>
      <c r="AZ85" s="17">
        <f t="shared" ref="AZ85:AZ90" si="69">IF(COUNTA(P85:AW85)=0,"",(COUNTIFS(P85:AW85,"=c"))/(COUNTA(P85:AW85)))</f>
        <v>0.2</v>
      </c>
      <c r="BA85" s="17">
        <f t="shared" ref="BA85:BA90" si="70">IF(COUNTA(P85:AW85)=0,"",(COUNTIFS(P85:AW85,"=e"))/(COUNTA(P85:AW85)))</f>
        <v>0.2</v>
      </c>
      <c r="BB85" s="18">
        <f t="shared" ref="BB85:BB90" si="71">IF(COUNTA(P85:AW85)=0,"",(COUNTIFS(P85:AW85,"=b"))/(COUNTA(P85:AW85)))</f>
        <v>0.2</v>
      </c>
      <c r="BJ85" s="5"/>
    </row>
    <row r="86" spans="1:62" ht="15" customHeight="1" thickBot="1" x14ac:dyDescent="0.3">
      <c r="A86" s="47"/>
      <c r="B86" s="157"/>
      <c r="C86" s="156"/>
      <c r="D86" s="101">
        <v>2</v>
      </c>
      <c r="E86" s="155" t="s">
        <v>344</v>
      </c>
      <c r="F86" s="155"/>
      <c r="G86" s="155"/>
      <c r="H86" s="155"/>
      <c r="I86" s="155"/>
      <c r="J86" s="155"/>
      <c r="K86" s="155"/>
      <c r="L86" s="155"/>
      <c r="M86" s="155"/>
      <c r="N86" s="155"/>
      <c r="O86" s="155"/>
      <c r="P86" s="92" t="s">
        <v>74</v>
      </c>
      <c r="Q86" s="93" t="s">
        <v>8</v>
      </c>
      <c r="R86" s="93" t="s">
        <v>7</v>
      </c>
      <c r="S86" s="93" t="s">
        <v>9</v>
      </c>
      <c r="T86" s="93" t="s">
        <v>6</v>
      </c>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4"/>
      <c r="AX86" s="41">
        <f t="shared" si="67"/>
        <v>0.2</v>
      </c>
      <c r="AY86" s="42">
        <f t="shared" si="68"/>
        <v>0.2</v>
      </c>
      <c r="AZ86" s="42">
        <f t="shared" si="69"/>
        <v>0.2</v>
      </c>
      <c r="BA86" s="42">
        <f t="shared" si="70"/>
        <v>0.2</v>
      </c>
      <c r="BB86" s="43">
        <f t="shared" si="71"/>
        <v>0.2</v>
      </c>
      <c r="BJ86" s="5"/>
    </row>
    <row r="87" spans="1:62" s="9" customFormat="1" ht="15" customHeight="1" thickBot="1" x14ac:dyDescent="0.3">
      <c r="A87" s="47"/>
      <c r="B87" s="157"/>
      <c r="C87" s="156"/>
      <c r="D87" s="130" t="s">
        <v>353</v>
      </c>
      <c r="E87" s="131" t="s">
        <v>353</v>
      </c>
      <c r="F87" s="131"/>
      <c r="G87" s="131"/>
      <c r="H87" s="131"/>
      <c r="I87" s="131"/>
      <c r="J87" s="131"/>
      <c r="K87" s="131"/>
      <c r="L87" s="131"/>
      <c r="M87" s="131"/>
      <c r="N87" s="131"/>
      <c r="O87" s="131"/>
      <c r="P87" s="29"/>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1"/>
      <c r="AX87" s="51"/>
      <c r="AY87" s="52"/>
      <c r="AZ87" s="52"/>
      <c r="BA87" s="52"/>
      <c r="BB87" s="53"/>
      <c r="BJ87" s="44"/>
    </row>
    <row r="88" spans="1:62" ht="25.5" customHeight="1" thickBot="1" x14ac:dyDescent="0.3">
      <c r="A88" s="47"/>
      <c r="B88" s="157"/>
      <c r="C88" s="156"/>
      <c r="D88" s="101">
        <v>1</v>
      </c>
      <c r="E88" s="143" t="s">
        <v>345</v>
      </c>
      <c r="F88" s="143"/>
      <c r="G88" s="143"/>
      <c r="H88" s="143"/>
      <c r="I88" s="143"/>
      <c r="J88" s="143"/>
      <c r="K88" s="143"/>
      <c r="L88" s="143"/>
      <c r="M88" s="143"/>
      <c r="N88" s="143"/>
      <c r="O88" s="143"/>
      <c r="P88" s="38" t="s">
        <v>74</v>
      </c>
      <c r="Q88" s="90" t="s">
        <v>8</v>
      </c>
      <c r="R88" s="90" t="s">
        <v>7</v>
      </c>
      <c r="S88" s="90" t="s">
        <v>9</v>
      </c>
      <c r="T88" s="90" t="s">
        <v>6</v>
      </c>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1"/>
      <c r="AX88" s="97">
        <f t="shared" si="67"/>
        <v>0.2</v>
      </c>
      <c r="AY88" s="98">
        <f t="shared" si="68"/>
        <v>0.2</v>
      </c>
      <c r="AZ88" s="98">
        <f t="shared" si="69"/>
        <v>0.2</v>
      </c>
      <c r="BA88" s="98">
        <f t="shared" si="70"/>
        <v>0.2</v>
      </c>
      <c r="BB88" s="99">
        <f t="shared" si="71"/>
        <v>0.2</v>
      </c>
      <c r="BJ88" s="5"/>
    </row>
    <row r="89" spans="1:62" s="9" customFormat="1" ht="15" customHeight="1" thickBot="1" x14ac:dyDescent="0.3">
      <c r="A89" s="47"/>
      <c r="B89" s="157"/>
      <c r="C89" s="156"/>
      <c r="D89" s="130" t="s">
        <v>52</v>
      </c>
      <c r="E89" s="131" t="s">
        <v>52</v>
      </c>
      <c r="F89" s="131"/>
      <c r="G89" s="131"/>
      <c r="H89" s="131"/>
      <c r="I89" s="131"/>
      <c r="J89" s="131"/>
      <c r="K89" s="131"/>
      <c r="L89" s="131"/>
      <c r="M89" s="131"/>
      <c r="N89" s="131"/>
      <c r="O89" s="131"/>
      <c r="P89" s="29"/>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1"/>
      <c r="AX89" s="51"/>
      <c r="AY89" s="52"/>
      <c r="AZ89" s="52"/>
      <c r="BA89" s="52"/>
      <c r="BB89" s="53"/>
      <c r="BJ89" s="44"/>
    </row>
    <row r="90" spans="1:62" ht="25.5" customHeight="1" thickBot="1" x14ac:dyDescent="0.3">
      <c r="A90" s="47"/>
      <c r="B90" s="157"/>
      <c r="C90" s="156"/>
      <c r="D90" s="101">
        <v>1</v>
      </c>
      <c r="E90" s="155" t="s">
        <v>346</v>
      </c>
      <c r="F90" s="155"/>
      <c r="G90" s="155"/>
      <c r="H90" s="155"/>
      <c r="I90" s="155"/>
      <c r="J90" s="155"/>
      <c r="K90" s="155"/>
      <c r="L90" s="155"/>
      <c r="M90" s="155"/>
      <c r="N90" s="155"/>
      <c r="O90" s="155"/>
      <c r="P90" s="38" t="s">
        <v>74</v>
      </c>
      <c r="Q90" s="90" t="s">
        <v>8</v>
      </c>
      <c r="R90" s="90" t="s">
        <v>7</v>
      </c>
      <c r="S90" s="90" t="s">
        <v>9</v>
      </c>
      <c r="T90" s="90" t="s">
        <v>6</v>
      </c>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1"/>
      <c r="AX90" s="41">
        <f t="shared" si="67"/>
        <v>0.2</v>
      </c>
      <c r="AY90" s="42">
        <f t="shared" si="68"/>
        <v>0.2</v>
      </c>
      <c r="AZ90" s="42">
        <f t="shared" si="69"/>
        <v>0.2</v>
      </c>
      <c r="BA90" s="42">
        <f t="shared" si="70"/>
        <v>0.2</v>
      </c>
      <c r="BB90" s="43">
        <f t="shared" si="71"/>
        <v>0.2</v>
      </c>
      <c r="BJ90" s="5"/>
    </row>
    <row r="91" spans="1:62" s="9" customFormat="1" ht="15" customHeight="1" thickBot="1" x14ac:dyDescent="0.3">
      <c r="A91" s="47"/>
      <c r="B91" s="157"/>
      <c r="C91" s="156"/>
      <c r="D91" s="225"/>
      <c r="E91" s="226"/>
      <c r="F91" s="226"/>
      <c r="G91" s="226"/>
      <c r="H91" s="226"/>
      <c r="I91" s="226"/>
      <c r="J91" s="226"/>
      <c r="K91" s="226"/>
      <c r="L91" s="226"/>
      <c r="M91" s="226"/>
      <c r="N91" s="226"/>
      <c r="O91" s="226"/>
      <c r="P91" s="73"/>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4"/>
      <c r="AX91" s="51"/>
      <c r="AY91" s="52"/>
      <c r="AZ91" s="52"/>
      <c r="BA91" s="52"/>
      <c r="BB91" s="53"/>
      <c r="BJ91" s="44"/>
    </row>
    <row r="92" spans="1:62" ht="30.75" customHeight="1" thickBot="1" x14ac:dyDescent="0.3">
      <c r="D92" s="154" t="s">
        <v>19</v>
      </c>
      <c r="E92" s="152"/>
      <c r="F92" s="152"/>
      <c r="G92" s="152"/>
      <c r="H92" s="152"/>
      <c r="I92" s="152"/>
      <c r="J92" s="152"/>
      <c r="K92" s="152"/>
      <c r="L92" s="152"/>
      <c r="M92" s="152"/>
      <c r="N92" s="152"/>
      <c r="O92" s="152"/>
      <c r="P92" s="62">
        <f t="shared" ref="P92:AW92" si="72">IF(COUNT(P4:P91)=0,"",(COUNTIFS(P4:P47,"=c")+COUNTIFS(P4:P47,"=e")+COUNTIFS(P4:P47,"=b")+COUNTIFS(P49:P72,"=a")+COUNTIFS(P49:P72,"=c")+COUNTIFS(P49:P72,"=e")+COUNTIFS(P49:P72,"=b")+COUNTIFS(P74:P91,"=a")+COUNTIFS(P74:P91,"=c")+COUNTIFS(P74:P91,"=e")+COUNTIFS(P74:P91,"=b" ))/(COUNTA(P4:P91)-2))</f>
        <v>0.43076923076923079</v>
      </c>
      <c r="Q92" s="54">
        <f t="shared" si="72"/>
        <v>1</v>
      </c>
      <c r="R92" s="54">
        <f t="shared" si="72"/>
        <v>1</v>
      </c>
      <c r="S92" s="54">
        <f t="shared" si="72"/>
        <v>1</v>
      </c>
      <c r="T92" s="54">
        <f t="shared" si="72"/>
        <v>0</v>
      </c>
      <c r="U92" s="54" t="str">
        <f t="shared" si="72"/>
        <v/>
      </c>
      <c r="V92" s="54" t="str">
        <f t="shared" si="72"/>
        <v/>
      </c>
      <c r="W92" s="54" t="str">
        <f t="shared" si="72"/>
        <v/>
      </c>
      <c r="X92" s="54" t="str">
        <f t="shared" si="72"/>
        <v/>
      </c>
      <c r="Y92" s="54" t="str">
        <f t="shared" si="72"/>
        <v/>
      </c>
      <c r="Z92" s="54" t="str">
        <f t="shared" si="72"/>
        <v/>
      </c>
      <c r="AA92" s="54" t="str">
        <f t="shared" si="72"/>
        <v/>
      </c>
      <c r="AB92" s="54" t="str">
        <f t="shared" si="72"/>
        <v/>
      </c>
      <c r="AC92" s="54" t="str">
        <f t="shared" si="72"/>
        <v/>
      </c>
      <c r="AD92" s="54" t="str">
        <f t="shared" si="72"/>
        <v/>
      </c>
      <c r="AE92" s="54" t="str">
        <f t="shared" si="72"/>
        <v/>
      </c>
      <c r="AF92" s="54" t="str">
        <f t="shared" si="72"/>
        <v/>
      </c>
      <c r="AG92" s="54" t="str">
        <f t="shared" si="72"/>
        <v/>
      </c>
      <c r="AH92" s="54" t="str">
        <f t="shared" si="72"/>
        <v/>
      </c>
      <c r="AI92" s="54" t="str">
        <f t="shared" si="72"/>
        <v/>
      </c>
      <c r="AJ92" s="54" t="str">
        <f t="shared" si="72"/>
        <v/>
      </c>
      <c r="AK92" s="54" t="str">
        <f t="shared" si="72"/>
        <v/>
      </c>
      <c r="AL92" s="54" t="str">
        <f t="shared" si="72"/>
        <v/>
      </c>
      <c r="AM92" s="54" t="str">
        <f t="shared" si="72"/>
        <v/>
      </c>
      <c r="AN92" s="54" t="str">
        <f t="shared" si="72"/>
        <v/>
      </c>
      <c r="AO92" s="54" t="str">
        <f t="shared" si="72"/>
        <v/>
      </c>
      <c r="AP92" s="54" t="str">
        <f t="shared" si="72"/>
        <v/>
      </c>
      <c r="AQ92" s="54" t="str">
        <f t="shared" si="72"/>
        <v/>
      </c>
      <c r="AR92" s="54" t="str">
        <f t="shared" si="72"/>
        <v/>
      </c>
      <c r="AS92" s="54" t="str">
        <f t="shared" si="72"/>
        <v/>
      </c>
      <c r="AT92" s="54" t="str">
        <f t="shared" si="72"/>
        <v/>
      </c>
      <c r="AU92" s="54" t="str">
        <f t="shared" si="72"/>
        <v/>
      </c>
      <c r="AV92" s="54" t="str">
        <f t="shared" si="72"/>
        <v/>
      </c>
      <c r="AW92" s="63" t="str">
        <f t="shared" si="72"/>
        <v/>
      </c>
      <c r="AX92" s="76"/>
      <c r="AY92" s="55"/>
      <c r="AZ92" s="55"/>
      <c r="BA92" s="55"/>
      <c r="BB92" s="56"/>
      <c r="BJ92" s="5"/>
    </row>
    <row r="93" spans="1:62" ht="15.75" thickBot="1" x14ac:dyDescent="0.3">
      <c r="D93" s="3"/>
      <c r="P93" s="3"/>
      <c r="Q93" s="3"/>
      <c r="R93" s="3"/>
      <c r="S93" s="3"/>
      <c r="T93" s="3"/>
      <c r="U93" s="3"/>
      <c r="V93" s="3"/>
      <c r="W93" s="3"/>
      <c r="X93" s="3"/>
      <c r="Y93" s="3"/>
      <c r="Z93" s="3"/>
      <c r="AA93" s="3"/>
      <c r="AB93" s="3"/>
      <c r="AC93" s="3"/>
      <c r="AD93" s="3"/>
      <c r="AP93" s="3"/>
    </row>
    <row r="94" spans="1:62" s="5" customFormat="1" ht="19.5" thickBot="1" x14ac:dyDescent="0.35">
      <c r="A94" s="3"/>
      <c r="D94" s="33"/>
      <c r="L94" s="141" t="s">
        <v>28</v>
      </c>
      <c r="M94" s="142"/>
      <c r="N94" s="142"/>
      <c r="O94" s="142"/>
      <c r="P94" s="144" t="s">
        <v>29</v>
      </c>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6"/>
      <c r="AX94" s="6"/>
      <c r="AY94" s="4"/>
    </row>
    <row r="95" spans="1:62" s="5" customFormat="1" ht="15" customHeight="1" x14ac:dyDescent="0.25">
      <c r="A95" s="3"/>
      <c r="D95" s="33"/>
      <c r="L95" s="147" t="s">
        <v>25</v>
      </c>
      <c r="M95" s="148"/>
      <c r="N95" s="148"/>
      <c r="O95" s="149"/>
      <c r="P95" s="11">
        <f t="shared" ref="P95:AW95" si="73">COUNTIF(P4:P91,"N")</f>
        <v>0</v>
      </c>
      <c r="Q95" s="12">
        <f t="shared" si="73"/>
        <v>0</v>
      </c>
      <c r="R95" s="12">
        <f t="shared" si="73"/>
        <v>0</v>
      </c>
      <c r="S95" s="12">
        <f t="shared" si="73"/>
        <v>0</v>
      </c>
      <c r="T95" s="12">
        <f t="shared" si="73"/>
        <v>65</v>
      </c>
      <c r="U95" s="12">
        <f t="shared" si="73"/>
        <v>0</v>
      </c>
      <c r="V95" s="12">
        <f t="shared" si="73"/>
        <v>0</v>
      </c>
      <c r="W95" s="12">
        <f t="shared" si="73"/>
        <v>0</v>
      </c>
      <c r="X95" s="12">
        <f t="shared" si="73"/>
        <v>0</v>
      </c>
      <c r="Y95" s="12">
        <f t="shared" si="73"/>
        <v>0</v>
      </c>
      <c r="Z95" s="12">
        <f t="shared" si="73"/>
        <v>0</v>
      </c>
      <c r="AA95" s="12">
        <f t="shared" si="73"/>
        <v>0</v>
      </c>
      <c r="AB95" s="12">
        <f t="shared" si="73"/>
        <v>0</v>
      </c>
      <c r="AC95" s="12">
        <f t="shared" si="73"/>
        <v>0</v>
      </c>
      <c r="AD95" s="12">
        <f t="shared" si="73"/>
        <v>0</v>
      </c>
      <c r="AE95" s="12">
        <f t="shared" si="73"/>
        <v>0</v>
      </c>
      <c r="AF95" s="12">
        <f t="shared" si="73"/>
        <v>0</v>
      </c>
      <c r="AG95" s="12">
        <f t="shared" si="73"/>
        <v>0</v>
      </c>
      <c r="AH95" s="12">
        <f t="shared" si="73"/>
        <v>0</v>
      </c>
      <c r="AI95" s="12">
        <f t="shared" si="73"/>
        <v>0</v>
      </c>
      <c r="AJ95" s="12">
        <f t="shared" si="73"/>
        <v>0</v>
      </c>
      <c r="AK95" s="12">
        <f t="shared" si="73"/>
        <v>0</v>
      </c>
      <c r="AL95" s="12">
        <f t="shared" si="73"/>
        <v>0</v>
      </c>
      <c r="AM95" s="12">
        <f t="shared" si="73"/>
        <v>0</v>
      </c>
      <c r="AN95" s="12">
        <f t="shared" si="73"/>
        <v>0</v>
      </c>
      <c r="AO95" s="12">
        <f t="shared" si="73"/>
        <v>0</v>
      </c>
      <c r="AP95" s="12">
        <f t="shared" si="73"/>
        <v>0</v>
      </c>
      <c r="AQ95" s="12">
        <f t="shared" si="73"/>
        <v>0</v>
      </c>
      <c r="AR95" s="12">
        <f t="shared" si="73"/>
        <v>0</v>
      </c>
      <c r="AS95" s="12">
        <f t="shared" si="73"/>
        <v>0</v>
      </c>
      <c r="AT95" s="12">
        <f t="shared" si="73"/>
        <v>0</v>
      </c>
      <c r="AU95" s="12">
        <f t="shared" si="73"/>
        <v>0</v>
      </c>
      <c r="AV95" s="12">
        <f t="shared" si="73"/>
        <v>0</v>
      </c>
      <c r="AW95" s="13">
        <f t="shared" si="73"/>
        <v>0</v>
      </c>
      <c r="AX95" s="7"/>
      <c r="AY95" s="4"/>
    </row>
    <row r="96" spans="1:62" s="5" customFormat="1" ht="15" customHeight="1" x14ac:dyDescent="0.25">
      <c r="A96" s="3"/>
      <c r="D96" s="34"/>
      <c r="E96" s="3"/>
      <c r="F96" s="3"/>
      <c r="G96" s="3"/>
      <c r="H96" s="3"/>
      <c r="I96" s="3"/>
      <c r="J96" s="3"/>
      <c r="K96" s="3"/>
      <c r="L96" s="150" t="s">
        <v>11</v>
      </c>
      <c r="M96" s="133"/>
      <c r="N96" s="133"/>
      <c r="O96" s="134"/>
      <c r="P96" s="14">
        <f t="shared" ref="P96:AW96" si="74">COUNTIF(P4:P91,"A")</f>
        <v>65</v>
      </c>
      <c r="Q96" s="1">
        <f t="shared" si="74"/>
        <v>0</v>
      </c>
      <c r="R96" s="1">
        <f t="shared" si="74"/>
        <v>0</v>
      </c>
      <c r="S96" s="1">
        <f t="shared" si="74"/>
        <v>0</v>
      </c>
      <c r="T96" s="1">
        <f t="shared" si="74"/>
        <v>0</v>
      </c>
      <c r="U96" s="1">
        <f t="shared" si="74"/>
        <v>0</v>
      </c>
      <c r="V96" s="1">
        <f t="shared" si="74"/>
        <v>0</v>
      </c>
      <c r="W96" s="1">
        <f t="shared" si="74"/>
        <v>0</v>
      </c>
      <c r="X96" s="1">
        <f t="shared" si="74"/>
        <v>0</v>
      </c>
      <c r="Y96" s="1">
        <f t="shared" si="74"/>
        <v>0</v>
      </c>
      <c r="Z96" s="1">
        <f t="shared" si="74"/>
        <v>0</v>
      </c>
      <c r="AA96" s="1">
        <f t="shared" si="74"/>
        <v>0</v>
      </c>
      <c r="AB96" s="1">
        <f t="shared" si="74"/>
        <v>0</v>
      </c>
      <c r="AC96" s="1">
        <f t="shared" si="74"/>
        <v>0</v>
      </c>
      <c r="AD96" s="1">
        <f t="shared" si="74"/>
        <v>0</v>
      </c>
      <c r="AE96" s="1">
        <f t="shared" si="74"/>
        <v>0</v>
      </c>
      <c r="AF96" s="1">
        <f t="shared" si="74"/>
        <v>0</v>
      </c>
      <c r="AG96" s="1">
        <f t="shared" si="74"/>
        <v>0</v>
      </c>
      <c r="AH96" s="1">
        <f t="shared" si="74"/>
        <v>0</v>
      </c>
      <c r="AI96" s="1">
        <f t="shared" si="74"/>
        <v>0</v>
      </c>
      <c r="AJ96" s="1">
        <f t="shared" si="74"/>
        <v>0</v>
      </c>
      <c r="AK96" s="1">
        <f t="shared" si="74"/>
        <v>0</v>
      </c>
      <c r="AL96" s="1">
        <f t="shared" si="74"/>
        <v>0</v>
      </c>
      <c r="AM96" s="1">
        <f t="shared" si="74"/>
        <v>0</v>
      </c>
      <c r="AN96" s="1">
        <f t="shared" si="74"/>
        <v>0</v>
      </c>
      <c r="AO96" s="1">
        <f t="shared" si="74"/>
        <v>0</v>
      </c>
      <c r="AP96" s="1">
        <f t="shared" si="74"/>
        <v>0</v>
      </c>
      <c r="AQ96" s="1">
        <f t="shared" si="74"/>
        <v>0</v>
      </c>
      <c r="AR96" s="1">
        <f t="shared" si="74"/>
        <v>0</v>
      </c>
      <c r="AS96" s="1">
        <f t="shared" si="74"/>
        <v>0</v>
      </c>
      <c r="AT96" s="1">
        <f t="shared" si="74"/>
        <v>0</v>
      </c>
      <c r="AU96" s="1">
        <f t="shared" si="74"/>
        <v>0</v>
      </c>
      <c r="AV96" s="1">
        <f t="shared" si="74"/>
        <v>0</v>
      </c>
      <c r="AW96" s="2">
        <f t="shared" si="74"/>
        <v>0</v>
      </c>
      <c r="AX96" s="8"/>
      <c r="AY96" s="4"/>
    </row>
    <row r="97" spans="1:51" s="9" customFormat="1" ht="15" customHeight="1" x14ac:dyDescent="0.25">
      <c r="A97" s="3"/>
      <c r="B97" s="3"/>
      <c r="C97" s="3"/>
      <c r="D97" s="34"/>
      <c r="E97" s="3"/>
      <c r="F97" s="3"/>
      <c r="G97" s="3"/>
      <c r="H97" s="3"/>
      <c r="I97" s="3"/>
      <c r="J97" s="3"/>
      <c r="K97" s="3"/>
      <c r="L97" s="151" t="s">
        <v>12</v>
      </c>
      <c r="M97" s="133"/>
      <c r="N97" s="133"/>
      <c r="O97" s="134"/>
      <c r="P97" s="14">
        <f t="shared" ref="P97:AW97" si="75">COUNTIF(P4:P91,"C")</f>
        <v>0</v>
      </c>
      <c r="Q97" s="1">
        <f t="shared" si="75"/>
        <v>0</v>
      </c>
      <c r="R97" s="1">
        <f t="shared" si="75"/>
        <v>65</v>
      </c>
      <c r="S97" s="1">
        <f t="shared" si="75"/>
        <v>0</v>
      </c>
      <c r="T97" s="1">
        <f t="shared" si="75"/>
        <v>0</v>
      </c>
      <c r="U97" s="1">
        <f t="shared" si="75"/>
        <v>0</v>
      </c>
      <c r="V97" s="1">
        <f t="shared" si="75"/>
        <v>0</v>
      </c>
      <c r="W97" s="1">
        <f t="shared" si="75"/>
        <v>0</v>
      </c>
      <c r="X97" s="1">
        <f t="shared" si="75"/>
        <v>0</v>
      </c>
      <c r="Y97" s="1">
        <f t="shared" si="75"/>
        <v>0</v>
      </c>
      <c r="Z97" s="1">
        <f t="shared" si="75"/>
        <v>0</v>
      </c>
      <c r="AA97" s="1">
        <f t="shared" si="75"/>
        <v>0</v>
      </c>
      <c r="AB97" s="1">
        <f t="shared" si="75"/>
        <v>0</v>
      </c>
      <c r="AC97" s="1">
        <f t="shared" si="75"/>
        <v>0</v>
      </c>
      <c r="AD97" s="1">
        <f t="shared" si="75"/>
        <v>0</v>
      </c>
      <c r="AE97" s="1">
        <f t="shared" si="75"/>
        <v>0</v>
      </c>
      <c r="AF97" s="1">
        <f t="shared" si="75"/>
        <v>0</v>
      </c>
      <c r="AG97" s="1">
        <f t="shared" si="75"/>
        <v>0</v>
      </c>
      <c r="AH97" s="1">
        <f t="shared" si="75"/>
        <v>0</v>
      </c>
      <c r="AI97" s="1">
        <f t="shared" si="75"/>
        <v>0</v>
      </c>
      <c r="AJ97" s="1">
        <f t="shared" si="75"/>
        <v>0</v>
      </c>
      <c r="AK97" s="1">
        <f t="shared" si="75"/>
        <v>0</v>
      </c>
      <c r="AL97" s="1">
        <f t="shared" si="75"/>
        <v>0</v>
      </c>
      <c r="AM97" s="1">
        <f t="shared" si="75"/>
        <v>0</v>
      </c>
      <c r="AN97" s="1">
        <f t="shared" si="75"/>
        <v>0</v>
      </c>
      <c r="AO97" s="1">
        <f t="shared" si="75"/>
        <v>0</v>
      </c>
      <c r="AP97" s="1">
        <f t="shared" si="75"/>
        <v>0</v>
      </c>
      <c r="AQ97" s="1">
        <f t="shared" si="75"/>
        <v>0</v>
      </c>
      <c r="AR97" s="1">
        <f t="shared" si="75"/>
        <v>0</v>
      </c>
      <c r="AS97" s="1">
        <f t="shared" si="75"/>
        <v>0</v>
      </c>
      <c r="AT97" s="1">
        <f t="shared" si="75"/>
        <v>0</v>
      </c>
      <c r="AU97" s="1">
        <f t="shared" si="75"/>
        <v>0</v>
      </c>
      <c r="AV97" s="1">
        <f t="shared" si="75"/>
        <v>0</v>
      </c>
      <c r="AW97" s="2">
        <f t="shared" si="75"/>
        <v>0</v>
      </c>
      <c r="AX97" s="8"/>
      <c r="AY97" s="4"/>
    </row>
    <row r="98" spans="1:51" s="9" customFormat="1" ht="15" customHeight="1" x14ac:dyDescent="0.25">
      <c r="A98" s="3"/>
      <c r="B98" s="3"/>
      <c r="C98" s="3"/>
      <c r="D98" s="34"/>
      <c r="E98" s="3"/>
      <c r="F98" s="3"/>
      <c r="G98" s="3"/>
      <c r="H98" s="3"/>
      <c r="I98" s="3"/>
      <c r="J98" s="3"/>
      <c r="K98" s="3"/>
      <c r="L98" s="132" t="s">
        <v>13</v>
      </c>
      <c r="M98" s="133"/>
      <c r="N98" s="133"/>
      <c r="O98" s="134"/>
      <c r="P98" s="14">
        <f t="shared" ref="P98:AW98" si="76">COUNTIF(P4:P91,"E")</f>
        <v>0</v>
      </c>
      <c r="Q98" s="1">
        <f t="shared" si="76"/>
        <v>0</v>
      </c>
      <c r="R98" s="1">
        <f t="shared" si="76"/>
        <v>0</v>
      </c>
      <c r="S98" s="1">
        <f t="shared" si="76"/>
        <v>65</v>
      </c>
      <c r="T98" s="1">
        <f t="shared" si="76"/>
        <v>0</v>
      </c>
      <c r="U98" s="1">
        <f t="shared" si="76"/>
        <v>0</v>
      </c>
      <c r="V98" s="1">
        <f t="shared" si="76"/>
        <v>0</v>
      </c>
      <c r="W98" s="1">
        <f t="shared" si="76"/>
        <v>0</v>
      </c>
      <c r="X98" s="1">
        <f t="shared" si="76"/>
        <v>0</v>
      </c>
      <c r="Y98" s="1">
        <f t="shared" si="76"/>
        <v>0</v>
      </c>
      <c r="Z98" s="1">
        <f t="shared" si="76"/>
        <v>0</v>
      </c>
      <c r="AA98" s="1">
        <f t="shared" si="76"/>
        <v>0</v>
      </c>
      <c r="AB98" s="1">
        <f t="shared" si="76"/>
        <v>0</v>
      </c>
      <c r="AC98" s="1">
        <f t="shared" si="76"/>
        <v>0</v>
      </c>
      <c r="AD98" s="1">
        <f t="shared" si="76"/>
        <v>0</v>
      </c>
      <c r="AE98" s="1">
        <f t="shared" si="76"/>
        <v>0</v>
      </c>
      <c r="AF98" s="1">
        <f t="shared" si="76"/>
        <v>0</v>
      </c>
      <c r="AG98" s="1">
        <f t="shared" si="76"/>
        <v>0</v>
      </c>
      <c r="AH98" s="1">
        <f t="shared" si="76"/>
        <v>0</v>
      </c>
      <c r="AI98" s="1">
        <f t="shared" si="76"/>
        <v>0</v>
      </c>
      <c r="AJ98" s="1">
        <f t="shared" si="76"/>
        <v>0</v>
      </c>
      <c r="AK98" s="1">
        <f t="shared" si="76"/>
        <v>0</v>
      </c>
      <c r="AL98" s="1">
        <f t="shared" si="76"/>
        <v>0</v>
      </c>
      <c r="AM98" s="1">
        <f t="shared" si="76"/>
        <v>0</v>
      </c>
      <c r="AN98" s="1">
        <f t="shared" si="76"/>
        <v>0</v>
      </c>
      <c r="AO98" s="1">
        <f t="shared" si="76"/>
        <v>0</v>
      </c>
      <c r="AP98" s="1">
        <f t="shared" si="76"/>
        <v>0</v>
      </c>
      <c r="AQ98" s="1">
        <f t="shared" si="76"/>
        <v>0</v>
      </c>
      <c r="AR98" s="1">
        <f t="shared" si="76"/>
        <v>0</v>
      </c>
      <c r="AS98" s="1">
        <f t="shared" si="76"/>
        <v>0</v>
      </c>
      <c r="AT98" s="1">
        <f t="shared" si="76"/>
        <v>0</v>
      </c>
      <c r="AU98" s="1">
        <f t="shared" si="76"/>
        <v>0</v>
      </c>
      <c r="AV98" s="1">
        <f t="shared" si="76"/>
        <v>0</v>
      </c>
      <c r="AW98" s="2">
        <f t="shared" si="76"/>
        <v>0</v>
      </c>
      <c r="AX98" s="8"/>
      <c r="AY98" s="4"/>
    </row>
    <row r="99" spans="1:51" s="9" customFormat="1" ht="15" customHeight="1" thickBot="1" x14ac:dyDescent="0.3">
      <c r="A99" s="3"/>
      <c r="B99" s="3"/>
      <c r="C99" s="3"/>
      <c r="D99" s="34"/>
      <c r="E99" s="3"/>
      <c r="F99" s="3"/>
      <c r="G99" s="3"/>
      <c r="H99" s="3"/>
      <c r="I99" s="3"/>
      <c r="J99" s="3"/>
      <c r="K99" s="3"/>
      <c r="L99" s="135" t="s">
        <v>10</v>
      </c>
      <c r="M99" s="133"/>
      <c r="N99" s="133"/>
      <c r="O99" s="134"/>
      <c r="P99" s="80">
        <f t="shared" ref="P99:AW99" si="77">COUNTIF(P4:P91,"B")</f>
        <v>0</v>
      </c>
      <c r="Q99" s="81">
        <f t="shared" si="77"/>
        <v>65</v>
      </c>
      <c r="R99" s="81">
        <f t="shared" si="77"/>
        <v>0</v>
      </c>
      <c r="S99" s="81">
        <f t="shared" si="77"/>
        <v>0</v>
      </c>
      <c r="T99" s="81">
        <f t="shared" si="77"/>
        <v>0</v>
      </c>
      <c r="U99" s="81">
        <f t="shared" si="77"/>
        <v>0</v>
      </c>
      <c r="V99" s="81">
        <f t="shared" si="77"/>
        <v>0</v>
      </c>
      <c r="W99" s="81">
        <f t="shared" si="77"/>
        <v>0</v>
      </c>
      <c r="X99" s="81">
        <f t="shared" si="77"/>
        <v>0</v>
      </c>
      <c r="Y99" s="81">
        <f t="shared" si="77"/>
        <v>0</v>
      </c>
      <c r="Z99" s="81">
        <f t="shared" si="77"/>
        <v>0</v>
      </c>
      <c r="AA99" s="81">
        <f t="shared" si="77"/>
        <v>0</v>
      </c>
      <c r="AB99" s="81">
        <f t="shared" si="77"/>
        <v>0</v>
      </c>
      <c r="AC99" s="81">
        <f t="shared" si="77"/>
        <v>0</v>
      </c>
      <c r="AD99" s="81">
        <f t="shared" si="77"/>
        <v>0</v>
      </c>
      <c r="AE99" s="81">
        <f t="shared" si="77"/>
        <v>0</v>
      </c>
      <c r="AF99" s="81">
        <f t="shared" si="77"/>
        <v>0</v>
      </c>
      <c r="AG99" s="81">
        <f t="shared" si="77"/>
        <v>0</v>
      </c>
      <c r="AH99" s="81">
        <f t="shared" si="77"/>
        <v>0</v>
      </c>
      <c r="AI99" s="81">
        <f t="shared" si="77"/>
        <v>0</v>
      </c>
      <c r="AJ99" s="81">
        <f t="shared" si="77"/>
        <v>0</v>
      </c>
      <c r="AK99" s="81">
        <f t="shared" si="77"/>
        <v>0</v>
      </c>
      <c r="AL99" s="81">
        <f t="shared" si="77"/>
        <v>0</v>
      </c>
      <c r="AM99" s="81">
        <f t="shared" si="77"/>
        <v>0</v>
      </c>
      <c r="AN99" s="81">
        <f t="shared" si="77"/>
        <v>0</v>
      </c>
      <c r="AO99" s="81">
        <f t="shared" si="77"/>
        <v>0</v>
      </c>
      <c r="AP99" s="81">
        <f t="shared" si="77"/>
        <v>0</v>
      </c>
      <c r="AQ99" s="81">
        <f t="shared" si="77"/>
        <v>0</v>
      </c>
      <c r="AR99" s="81">
        <f t="shared" si="77"/>
        <v>0</v>
      </c>
      <c r="AS99" s="81">
        <f t="shared" si="77"/>
        <v>0</v>
      </c>
      <c r="AT99" s="81">
        <f t="shared" si="77"/>
        <v>0</v>
      </c>
      <c r="AU99" s="81">
        <f t="shared" si="77"/>
        <v>0</v>
      </c>
      <c r="AV99" s="81">
        <f t="shared" si="77"/>
        <v>0</v>
      </c>
      <c r="AW99" s="82">
        <f t="shared" si="77"/>
        <v>0</v>
      </c>
      <c r="AX99" s="8"/>
      <c r="AY99" s="4"/>
    </row>
    <row r="100" spans="1:51" s="9" customFormat="1" ht="15" customHeight="1" x14ac:dyDescent="0.3">
      <c r="A100" s="3"/>
      <c r="B100" s="3"/>
      <c r="C100" s="3"/>
      <c r="D100" s="136" t="s">
        <v>20</v>
      </c>
      <c r="E100" s="136"/>
      <c r="F100" s="136"/>
      <c r="G100" s="136"/>
      <c r="H100" s="136"/>
      <c r="I100" s="136"/>
      <c r="J100" s="136"/>
      <c r="K100" s="137"/>
      <c r="L100" s="22"/>
      <c r="M100" s="23"/>
      <c r="N100" s="138" t="s">
        <v>14</v>
      </c>
      <c r="O100" s="138"/>
      <c r="P100" s="83">
        <f t="shared" ref="P100" si="78">SUM(P98:P99)</f>
        <v>0</v>
      </c>
      <c r="Q100" s="84">
        <f t="shared" ref="Q100:AW100" si="79">SUM(Q98:Q99)</f>
        <v>65</v>
      </c>
      <c r="R100" s="84">
        <f t="shared" si="79"/>
        <v>0</v>
      </c>
      <c r="S100" s="84">
        <f t="shared" si="79"/>
        <v>65</v>
      </c>
      <c r="T100" s="84">
        <f t="shared" si="79"/>
        <v>0</v>
      </c>
      <c r="U100" s="84">
        <f t="shared" si="79"/>
        <v>0</v>
      </c>
      <c r="V100" s="84">
        <f t="shared" si="79"/>
        <v>0</v>
      </c>
      <c r="W100" s="84">
        <f t="shared" si="79"/>
        <v>0</v>
      </c>
      <c r="X100" s="84">
        <f t="shared" si="79"/>
        <v>0</v>
      </c>
      <c r="Y100" s="84">
        <f t="shared" si="79"/>
        <v>0</v>
      </c>
      <c r="Z100" s="84">
        <f t="shared" si="79"/>
        <v>0</v>
      </c>
      <c r="AA100" s="84">
        <f t="shared" si="79"/>
        <v>0</v>
      </c>
      <c r="AB100" s="84">
        <f t="shared" si="79"/>
        <v>0</v>
      </c>
      <c r="AC100" s="84">
        <f t="shared" si="79"/>
        <v>0</v>
      </c>
      <c r="AD100" s="84">
        <f t="shared" si="79"/>
        <v>0</v>
      </c>
      <c r="AE100" s="84">
        <f t="shared" si="79"/>
        <v>0</v>
      </c>
      <c r="AF100" s="84">
        <f t="shared" si="79"/>
        <v>0</v>
      </c>
      <c r="AG100" s="84">
        <f t="shared" si="79"/>
        <v>0</v>
      </c>
      <c r="AH100" s="84">
        <f t="shared" si="79"/>
        <v>0</v>
      </c>
      <c r="AI100" s="84">
        <f t="shared" si="79"/>
        <v>0</v>
      </c>
      <c r="AJ100" s="84">
        <f t="shared" si="79"/>
        <v>0</v>
      </c>
      <c r="AK100" s="84">
        <f t="shared" si="79"/>
        <v>0</v>
      </c>
      <c r="AL100" s="84">
        <f t="shared" si="79"/>
        <v>0</v>
      </c>
      <c r="AM100" s="84">
        <f t="shared" si="79"/>
        <v>0</v>
      </c>
      <c r="AN100" s="84">
        <f t="shared" si="79"/>
        <v>0</v>
      </c>
      <c r="AO100" s="84">
        <f t="shared" si="79"/>
        <v>0</v>
      </c>
      <c r="AP100" s="84">
        <f t="shared" si="79"/>
        <v>0</v>
      </c>
      <c r="AQ100" s="84">
        <f t="shared" si="79"/>
        <v>0</v>
      </c>
      <c r="AR100" s="84">
        <f t="shared" si="79"/>
        <v>0</v>
      </c>
      <c r="AS100" s="84">
        <f t="shared" si="79"/>
        <v>0</v>
      </c>
      <c r="AT100" s="84">
        <f t="shared" si="79"/>
        <v>0</v>
      </c>
      <c r="AU100" s="84">
        <f t="shared" si="79"/>
        <v>0</v>
      </c>
      <c r="AV100" s="84">
        <f t="shared" si="79"/>
        <v>0</v>
      </c>
      <c r="AW100" s="35">
        <f t="shared" si="79"/>
        <v>0</v>
      </c>
      <c r="AX100" s="8"/>
      <c r="AY100" s="4"/>
    </row>
    <row r="101" spans="1:51" s="9" customFormat="1" ht="22.5" customHeight="1" thickBot="1" x14ac:dyDescent="0.35">
      <c r="A101" s="3"/>
      <c r="B101" s="3"/>
      <c r="C101" s="3"/>
      <c r="D101" s="139" t="s">
        <v>21</v>
      </c>
      <c r="E101" s="139"/>
      <c r="F101" s="139"/>
      <c r="G101" s="139"/>
      <c r="H101" s="139"/>
      <c r="I101" s="139"/>
      <c r="J101" s="139"/>
      <c r="K101" s="140"/>
      <c r="L101" s="24"/>
      <c r="M101" s="23"/>
      <c r="N101" s="138" t="s">
        <v>15</v>
      </c>
      <c r="O101" s="138"/>
      <c r="P101" s="85">
        <f>IF(SUM(P95:P99)=0,"",SUM(P100/P102))</f>
        <v>0</v>
      </c>
      <c r="Q101" s="86">
        <f t="shared" ref="Q101:AW101" si="80">IF(SUM(Q95:Q99)=0,"",SUM(Q100/Q102))</f>
        <v>1</v>
      </c>
      <c r="R101" s="86">
        <f t="shared" si="80"/>
        <v>0</v>
      </c>
      <c r="S101" s="86">
        <f t="shared" si="80"/>
        <v>1</v>
      </c>
      <c r="T101" s="86">
        <f t="shared" si="80"/>
        <v>0</v>
      </c>
      <c r="U101" s="86" t="str">
        <f t="shared" si="80"/>
        <v/>
      </c>
      <c r="V101" s="86" t="str">
        <f t="shared" si="80"/>
        <v/>
      </c>
      <c r="W101" s="86" t="str">
        <f t="shared" si="80"/>
        <v/>
      </c>
      <c r="X101" s="86" t="str">
        <f t="shared" si="80"/>
        <v/>
      </c>
      <c r="Y101" s="86" t="str">
        <f t="shared" si="80"/>
        <v/>
      </c>
      <c r="Z101" s="86" t="str">
        <f t="shared" si="80"/>
        <v/>
      </c>
      <c r="AA101" s="86" t="str">
        <f t="shared" si="80"/>
        <v/>
      </c>
      <c r="AB101" s="86" t="str">
        <f t="shared" si="80"/>
        <v/>
      </c>
      <c r="AC101" s="86" t="str">
        <f t="shared" si="80"/>
        <v/>
      </c>
      <c r="AD101" s="86" t="str">
        <f t="shared" si="80"/>
        <v/>
      </c>
      <c r="AE101" s="86" t="str">
        <f t="shared" si="80"/>
        <v/>
      </c>
      <c r="AF101" s="86" t="str">
        <f t="shared" si="80"/>
        <v/>
      </c>
      <c r="AG101" s="86" t="str">
        <f t="shared" si="80"/>
        <v/>
      </c>
      <c r="AH101" s="86" t="str">
        <f t="shared" si="80"/>
        <v/>
      </c>
      <c r="AI101" s="86" t="str">
        <f t="shared" si="80"/>
        <v/>
      </c>
      <c r="AJ101" s="86" t="str">
        <f t="shared" si="80"/>
        <v/>
      </c>
      <c r="AK101" s="86" t="str">
        <f t="shared" si="80"/>
        <v/>
      </c>
      <c r="AL101" s="86" t="str">
        <f t="shared" si="80"/>
        <v/>
      </c>
      <c r="AM101" s="86" t="str">
        <f t="shared" si="80"/>
        <v/>
      </c>
      <c r="AN101" s="86" t="str">
        <f t="shared" si="80"/>
        <v/>
      </c>
      <c r="AO101" s="86" t="str">
        <f t="shared" si="80"/>
        <v/>
      </c>
      <c r="AP101" s="86" t="str">
        <f t="shared" si="80"/>
        <v/>
      </c>
      <c r="AQ101" s="86" t="str">
        <f t="shared" si="80"/>
        <v/>
      </c>
      <c r="AR101" s="86" t="str">
        <f t="shared" si="80"/>
        <v/>
      </c>
      <c r="AS101" s="86" t="str">
        <f t="shared" si="80"/>
        <v/>
      </c>
      <c r="AT101" s="86" t="str">
        <f t="shared" si="80"/>
        <v/>
      </c>
      <c r="AU101" s="86" t="str">
        <f t="shared" si="80"/>
        <v/>
      </c>
      <c r="AV101" s="86" t="str">
        <f t="shared" si="80"/>
        <v/>
      </c>
      <c r="AW101" s="36" t="str">
        <f t="shared" si="80"/>
        <v/>
      </c>
      <c r="AX101" s="8"/>
      <c r="AY101" s="4"/>
    </row>
    <row r="102" spans="1:51" s="9" customFormat="1" ht="19.5" thickBot="1" x14ac:dyDescent="0.35">
      <c r="A102" s="3"/>
      <c r="B102" s="3"/>
      <c r="C102" s="3"/>
      <c r="D102" s="34"/>
      <c r="E102" s="3"/>
      <c r="F102" s="3"/>
      <c r="G102" s="3"/>
      <c r="H102" s="3"/>
      <c r="I102" s="3"/>
      <c r="J102" s="3"/>
      <c r="K102" s="3"/>
      <c r="L102" s="25"/>
      <c r="M102" s="26"/>
      <c r="N102" s="129" t="s">
        <v>16</v>
      </c>
      <c r="O102" s="129" t="s">
        <v>16</v>
      </c>
      <c r="P102" s="77">
        <f t="shared" ref="P102" si="81">SUM(P95:P99)</f>
        <v>65</v>
      </c>
      <c r="Q102" s="78">
        <f t="shared" ref="Q102:AW102" si="82">SUM(Q95:Q99)</f>
        <v>65</v>
      </c>
      <c r="R102" s="78">
        <f t="shared" si="82"/>
        <v>65</v>
      </c>
      <c r="S102" s="78">
        <f t="shared" si="82"/>
        <v>65</v>
      </c>
      <c r="T102" s="78">
        <f t="shared" si="82"/>
        <v>65</v>
      </c>
      <c r="U102" s="78">
        <f t="shared" si="82"/>
        <v>0</v>
      </c>
      <c r="V102" s="78">
        <f t="shared" si="82"/>
        <v>0</v>
      </c>
      <c r="W102" s="78">
        <f t="shared" si="82"/>
        <v>0</v>
      </c>
      <c r="X102" s="78">
        <f t="shared" si="82"/>
        <v>0</v>
      </c>
      <c r="Y102" s="78">
        <f t="shared" si="82"/>
        <v>0</v>
      </c>
      <c r="Z102" s="78">
        <f t="shared" si="82"/>
        <v>0</v>
      </c>
      <c r="AA102" s="78">
        <f t="shared" si="82"/>
        <v>0</v>
      </c>
      <c r="AB102" s="78">
        <f t="shared" si="82"/>
        <v>0</v>
      </c>
      <c r="AC102" s="78">
        <f t="shared" si="82"/>
        <v>0</v>
      </c>
      <c r="AD102" s="78">
        <f t="shared" si="82"/>
        <v>0</v>
      </c>
      <c r="AE102" s="78">
        <f t="shared" si="82"/>
        <v>0</v>
      </c>
      <c r="AF102" s="78">
        <f t="shared" si="82"/>
        <v>0</v>
      </c>
      <c r="AG102" s="78">
        <f t="shared" si="82"/>
        <v>0</v>
      </c>
      <c r="AH102" s="78">
        <f t="shared" si="82"/>
        <v>0</v>
      </c>
      <c r="AI102" s="78">
        <f t="shared" si="82"/>
        <v>0</v>
      </c>
      <c r="AJ102" s="78">
        <f t="shared" si="82"/>
        <v>0</v>
      </c>
      <c r="AK102" s="78">
        <f t="shared" si="82"/>
        <v>0</v>
      </c>
      <c r="AL102" s="78">
        <f t="shared" si="82"/>
        <v>0</v>
      </c>
      <c r="AM102" s="78">
        <f t="shared" si="82"/>
        <v>0</v>
      </c>
      <c r="AN102" s="78">
        <f t="shared" si="82"/>
        <v>0</v>
      </c>
      <c r="AO102" s="78">
        <f t="shared" si="82"/>
        <v>0</v>
      </c>
      <c r="AP102" s="78">
        <f t="shared" si="82"/>
        <v>0</v>
      </c>
      <c r="AQ102" s="78">
        <f t="shared" si="82"/>
        <v>0</v>
      </c>
      <c r="AR102" s="78">
        <f t="shared" si="82"/>
        <v>0</v>
      </c>
      <c r="AS102" s="78">
        <f t="shared" si="82"/>
        <v>0</v>
      </c>
      <c r="AT102" s="78">
        <f t="shared" si="82"/>
        <v>0</v>
      </c>
      <c r="AU102" s="78">
        <f t="shared" si="82"/>
        <v>0</v>
      </c>
      <c r="AV102" s="78">
        <f t="shared" si="82"/>
        <v>0</v>
      </c>
      <c r="AW102" s="79">
        <f t="shared" si="82"/>
        <v>0</v>
      </c>
      <c r="AX102" s="8"/>
      <c r="AY102" s="4"/>
    </row>
    <row r="103" spans="1:51" x14ac:dyDescent="0.25">
      <c r="D103" s="3"/>
      <c r="P103" s="3"/>
      <c r="Q103" s="3"/>
      <c r="R103" s="3"/>
      <c r="S103" s="3"/>
      <c r="T103" s="3"/>
      <c r="U103" s="3"/>
      <c r="V103" s="3"/>
      <c r="W103" s="3"/>
      <c r="X103" s="3"/>
      <c r="Y103" s="3"/>
      <c r="Z103" s="3"/>
      <c r="AA103" s="3"/>
      <c r="AB103" s="3"/>
      <c r="AC103" s="3"/>
      <c r="AD103" s="3"/>
      <c r="AP103" s="3"/>
    </row>
    <row r="104" spans="1:51" x14ac:dyDescent="0.25">
      <c r="D104" s="3"/>
      <c r="P104" s="3"/>
      <c r="Q104" s="3"/>
      <c r="R104" s="3"/>
      <c r="S104" s="3"/>
      <c r="T104" s="3"/>
      <c r="U104" s="3"/>
      <c r="V104" s="3"/>
      <c r="W104" s="3"/>
      <c r="X104" s="3"/>
      <c r="Y104" s="3"/>
      <c r="Z104" s="3"/>
      <c r="AA104" s="3"/>
      <c r="AB104" s="3"/>
      <c r="AC104" s="3"/>
      <c r="AD104" s="3"/>
      <c r="AP104" s="3"/>
    </row>
    <row r="105" spans="1:51" hidden="1" x14ac:dyDescent="0.25">
      <c r="D105" s="3"/>
      <c r="P105" s="3"/>
      <c r="Q105" s="3"/>
      <c r="R105" s="3"/>
      <c r="S105" s="3"/>
      <c r="T105" s="3"/>
      <c r="U105" s="3"/>
      <c r="V105" s="3"/>
      <c r="W105" s="3"/>
      <c r="X105" s="3"/>
      <c r="Y105" s="3"/>
      <c r="Z105" s="3"/>
      <c r="AA105" s="3"/>
      <c r="AB105" s="3"/>
      <c r="AC105" s="3"/>
      <c r="AD105" s="3"/>
      <c r="AP105" s="3"/>
    </row>
    <row r="106" spans="1:51" hidden="1" x14ac:dyDescent="0.25">
      <c r="D106" s="3"/>
      <c r="P106" s="3"/>
      <c r="Q106" s="3"/>
      <c r="R106" s="3"/>
      <c r="S106" s="3"/>
      <c r="T106" s="3"/>
      <c r="U106" s="3"/>
      <c r="V106" s="3"/>
      <c r="W106" s="3"/>
      <c r="X106" s="3"/>
      <c r="Y106" s="3"/>
      <c r="Z106" s="3"/>
      <c r="AA106" s="3"/>
      <c r="AB106" s="3"/>
      <c r="AC106" s="3"/>
      <c r="AD106" s="3"/>
      <c r="AP106" s="3"/>
    </row>
    <row r="107" spans="1:51" hidden="1" x14ac:dyDescent="0.25">
      <c r="D107" s="3"/>
      <c r="P107" s="3"/>
      <c r="Q107" s="3"/>
      <c r="R107" s="3"/>
      <c r="S107" s="3"/>
      <c r="T107" s="3"/>
      <c r="U107" s="3"/>
      <c r="V107" s="3"/>
      <c r="W107" s="3"/>
      <c r="X107" s="3"/>
      <c r="Y107" s="3"/>
      <c r="Z107" s="3"/>
      <c r="AA107" s="3"/>
      <c r="AB107" s="3"/>
      <c r="AC107" s="3"/>
      <c r="AD107" s="3"/>
      <c r="AP107" s="3"/>
    </row>
    <row r="108" spans="1:51" hidden="1" x14ac:dyDescent="0.25">
      <c r="D108" s="3"/>
      <c r="P108" s="3"/>
      <c r="Q108" s="3"/>
      <c r="R108" s="3"/>
      <c r="S108" s="3"/>
      <c r="T108" s="3"/>
      <c r="U108" s="3"/>
      <c r="V108" s="3"/>
      <c r="W108" s="3"/>
      <c r="X108" s="3"/>
      <c r="Y108" s="3"/>
      <c r="Z108" s="3"/>
      <c r="AA108" s="3"/>
      <c r="AB108" s="3"/>
      <c r="AC108" s="3"/>
      <c r="AD108" s="3"/>
      <c r="AP108" s="3"/>
    </row>
    <row r="109" spans="1:51" hidden="1" x14ac:dyDescent="0.25">
      <c r="D109" s="3"/>
      <c r="P109" s="3"/>
      <c r="Q109" s="3"/>
      <c r="R109" s="3"/>
      <c r="S109" s="3"/>
      <c r="T109" s="3"/>
      <c r="U109" s="3"/>
      <c r="V109" s="3"/>
      <c r="W109" s="3"/>
      <c r="X109" s="3"/>
      <c r="Y109" s="3"/>
      <c r="Z109" s="3"/>
      <c r="AA109" s="3"/>
      <c r="AB109" s="3"/>
      <c r="AC109" s="3"/>
      <c r="AD109" s="3"/>
      <c r="AP109" s="3"/>
    </row>
    <row r="110" spans="1:51" hidden="1" x14ac:dyDescent="0.25">
      <c r="D110" s="3"/>
      <c r="P110" s="3"/>
      <c r="Q110" s="3"/>
      <c r="R110" s="3"/>
      <c r="S110" s="3"/>
      <c r="T110" s="3"/>
      <c r="U110" s="3"/>
      <c r="V110" s="3"/>
      <c r="W110" s="3"/>
      <c r="X110" s="3"/>
      <c r="Y110" s="3"/>
      <c r="Z110" s="3"/>
      <c r="AA110" s="3"/>
      <c r="AB110" s="3"/>
      <c r="AC110" s="3"/>
      <c r="AD110" s="3"/>
      <c r="AP110" s="3"/>
    </row>
    <row r="111" spans="1:51" hidden="1" x14ac:dyDescent="0.25">
      <c r="D111" s="3"/>
      <c r="P111" s="3"/>
      <c r="Q111" s="3"/>
      <c r="R111" s="3"/>
      <c r="S111" s="3"/>
      <c r="T111" s="3"/>
      <c r="U111" s="3"/>
      <c r="V111" s="3"/>
      <c r="W111" s="3"/>
      <c r="X111" s="3"/>
      <c r="Y111" s="3"/>
      <c r="Z111" s="3"/>
      <c r="AA111" s="3"/>
      <c r="AB111" s="3"/>
      <c r="AC111" s="3"/>
      <c r="AD111" s="3"/>
      <c r="AP111" s="3"/>
    </row>
    <row r="112" spans="1:51" hidden="1" x14ac:dyDescent="0.25">
      <c r="D112" s="3"/>
      <c r="P112" s="3"/>
      <c r="Q112" s="3"/>
      <c r="R112" s="3"/>
      <c r="S112" s="3"/>
      <c r="T112" s="3"/>
      <c r="U112" s="3"/>
      <c r="V112" s="3"/>
      <c r="W112" s="3"/>
      <c r="X112" s="3"/>
      <c r="Y112" s="3"/>
      <c r="Z112" s="3"/>
      <c r="AA112" s="3"/>
      <c r="AB112" s="3"/>
      <c r="AC112" s="3"/>
      <c r="AD112" s="3"/>
      <c r="AP112" s="3"/>
    </row>
    <row r="113" spans="4:42" hidden="1" x14ac:dyDescent="0.25">
      <c r="D113" s="3"/>
      <c r="P113" s="3"/>
      <c r="Q113" s="3"/>
      <c r="R113" s="3"/>
      <c r="S113" s="3"/>
      <c r="T113" s="3"/>
      <c r="U113" s="3"/>
      <c r="V113" s="3"/>
      <c r="W113" s="3"/>
      <c r="X113" s="3"/>
      <c r="Y113" s="3"/>
      <c r="Z113" s="3"/>
      <c r="AA113" s="3"/>
      <c r="AB113" s="3"/>
      <c r="AC113" s="3"/>
      <c r="AD113" s="3"/>
      <c r="AP113" s="3"/>
    </row>
    <row r="114" spans="4:42" hidden="1" x14ac:dyDescent="0.25">
      <c r="D114" s="3"/>
      <c r="P114" s="3"/>
      <c r="Q114" s="3"/>
      <c r="R114" s="3"/>
      <c r="S114" s="3"/>
      <c r="T114" s="3"/>
      <c r="U114" s="3"/>
      <c r="V114" s="3"/>
      <c r="W114" s="3"/>
      <c r="X114" s="3"/>
      <c r="Y114" s="3"/>
      <c r="Z114" s="3"/>
      <c r="AA114" s="3"/>
      <c r="AB114" s="3"/>
      <c r="AC114" s="3"/>
      <c r="AD114" s="3"/>
      <c r="AP114" s="3"/>
    </row>
    <row r="115" spans="4:42" hidden="1" x14ac:dyDescent="0.25">
      <c r="D115" s="3"/>
      <c r="P115" s="3"/>
      <c r="Q115" s="3"/>
      <c r="R115" s="3"/>
      <c r="S115" s="3"/>
      <c r="T115" s="3"/>
      <c r="U115" s="3"/>
      <c r="V115" s="3"/>
      <c r="W115" s="3"/>
      <c r="X115" s="3"/>
      <c r="Y115" s="3"/>
      <c r="Z115" s="3"/>
      <c r="AA115" s="3"/>
      <c r="AB115" s="3"/>
      <c r="AC115" s="3"/>
      <c r="AD115" s="3"/>
      <c r="AP115" s="3"/>
    </row>
    <row r="116" spans="4:42" hidden="1" x14ac:dyDescent="0.25">
      <c r="D116" s="3"/>
      <c r="P116" s="3"/>
      <c r="Q116" s="3"/>
      <c r="R116" s="3"/>
      <c r="S116" s="3"/>
      <c r="T116" s="3"/>
      <c r="U116" s="3"/>
      <c r="V116" s="3"/>
      <c r="W116" s="3"/>
      <c r="X116" s="3"/>
      <c r="Y116" s="3"/>
      <c r="Z116" s="3"/>
      <c r="AA116" s="3"/>
      <c r="AB116" s="3"/>
      <c r="AC116" s="3"/>
      <c r="AD116" s="3"/>
      <c r="AP116" s="3"/>
    </row>
    <row r="117" spans="4:42" hidden="1" x14ac:dyDescent="0.25">
      <c r="D117" s="3"/>
      <c r="P117" s="3"/>
      <c r="Q117" s="3"/>
      <c r="R117" s="3"/>
      <c r="S117" s="3"/>
      <c r="T117" s="3"/>
      <c r="U117" s="3"/>
      <c r="V117" s="3"/>
      <c r="W117" s="3"/>
      <c r="X117" s="3"/>
      <c r="Y117" s="3"/>
      <c r="Z117" s="3"/>
      <c r="AA117" s="3"/>
      <c r="AB117" s="3"/>
      <c r="AC117" s="3"/>
      <c r="AD117" s="3"/>
      <c r="AP117" s="3"/>
    </row>
    <row r="118" spans="4:42" hidden="1" x14ac:dyDescent="0.25">
      <c r="D118" s="3"/>
      <c r="P118" s="3"/>
      <c r="Q118" s="3"/>
      <c r="R118" s="3"/>
      <c r="S118" s="3"/>
      <c r="T118" s="3"/>
      <c r="U118" s="3"/>
      <c r="V118" s="3"/>
      <c r="W118" s="3"/>
      <c r="X118" s="3"/>
      <c r="Y118" s="3"/>
      <c r="Z118" s="3"/>
      <c r="AA118" s="3"/>
      <c r="AB118" s="3"/>
      <c r="AC118" s="3"/>
      <c r="AD118" s="3"/>
      <c r="AP118" s="3"/>
    </row>
    <row r="119" spans="4:42" hidden="1" x14ac:dyDescent="0.25">
      <c r="D119" s="3"/>
      <c r="P119" s="3"/>
      <c r="Q119" s="3"/>
      <c r="R119" s="3"/>
      <c r="S119" s="3"/>
      <c r="T119" s="3"/>
      <c r="U119" s="3"/>
      <c r="V119" s="3"/>
      <c r="W119" s="3"/>
      <c r="X119" s="3"/>
      <c r="Y119" s="3"/>
      <c r="Z119" s="3"/>
      <c r="AA119" s="3"/>
      <c r="AB119" s="3"/>
      <c r="AC119" s="3"/>
      <c r="AD119" s="3"/>
      <c r="AP119" s="3"/>
    </row>
    <row r="120" spans="4:42" hidden="1" x14ac:dyDescent="0.25">
      <c r="D120" s="3"/>
      <c r="P120" s="3"/>
      <c r="Q120" s="3"/>
      <c r="R120" s="3"/>
      <c r="S120" s="3"/>
      <c r="T120" s="3"/>
      <c r="U120" s="3"/>
      <c r="V120" s="3"/>
      <c r="W120" s="3"/>
      <c r="X120" s="3"/>
      <c r="Y120" s="3"/>
      <c r="Z120" s="3"/>
      <c r="AA120" s="3"/>
      <c r="AB120" s="3"/>
      <c r="AC120" s="3"/>
      <c r="AD120" s="3"/>
      <c r="AP120" s="3"/>
    </row>
    <row r="121" spans="4:42" hidden="1" x14ac:dyDescent="0.25">
      <c r="D121" s="3"/>
      <c r="P121" s="3"/>
      <c r="Q121" s="3"/>
      <c r="R121" s="3"/>
      <c r="S121" s="3"/>
      <c r="T121" s="3"/>
      <c r="U121" s="3"/>
      <c r="V121" s="3"/>
      <c r="W121" s="3"/>
      <c r="X121" s="3"/>
      <c r="Y121" s="3"/>
      <c r="Z121" s="3"/>
      <c r="AA121" s="3"/>
      <c r="AB121" s="3"/>
      <c r="AC121" s="3"/>
      <c r="AD121" s="3"/>
      <c r="AP121" s="3"/>
    </row>
    <row r="122" spans="4:42" hidden="1" x14ac:dyDescent="0.25">
      <c r="D122" s="3"/>
      <c r="P122" s="3"/>
      <c r="Q122" s="3"/>
      <c r="R122" s="3"/>
      <c r="S122" s="3"/>
      <c r="T122" s="3"/>
      <c r="U122" s="3"/>
      <c r="V122" s="3"/>
      <c r="W122" s="3"/>
      <c r="X122" s="3"/>
      <c r="Y122" s="3"/>
      <c r="Z122" s="3"/>
      <c r="AA122" s="3"/>
      <c r="AB122" s="3"/>
      <c r="AC122" s="3"/>
      <c r="AD122" s="3"/>
      <c r="AP122" s="3"/>
    </row>
    <row r="123" spans="4:42" hidden="1" x14ac:dyDescent="0.25">
      <c r="D123" s="3"/>
      <c r="P123" s="3"/>
      <c r="Q123" s="3"/>
      <c r="R123" s="3"/>
      <c r="S123" s="3"/>
      <c r="T123" s="3"/>
      <c r="U123" s="3"/>
      <c r="V123" s="3"/>
      <c r="W123" s="3"/>
      <c r="X123" s="3"/>
      <c r="Y123" s="3"/>
      <c r="Z123" s="3"/>
      <c r="AA123" s="3"/>
      <c r="AB123" s="3"/>
      <c r="AC123" s="3"/>
      <c r="AD123" s="3"/>
      <c r="AP123" s="3"/>
    </row>
    <row r="124" spans="4:42" hidden="1" x14ac:dyDescent="0.25">
      <c r="D124" s="3"/>
      <c r="P124" s="3"/>
      <c r="Q124" s="3"/>
      <c r="R124" s="3"/>
      <c r="S124" s="3"/>
      <c r="T124" s="3"/>
      <c r="U124" s="3"/>
      <c r="V124" s="3"/>
      <c r="W124" s="3"/>
      <c r="X124" s="3"/>
      <c r="Y124" s="3"/>
      <c r="Z124" s="3"/>
      <c r="AA124" s="3"/>
      <c r="AB124" s="3"/>
      <c r="AC124" s="3"/>
      <c r="AD124" s="3"/>
      <c r="AP124" s="3"/>
    </row>
    <row r="125" spans="4:42" hidden="1" x14ac:dyDescent="0.25">
      <c r="D125" s="3"/>
      <c r="P125" s="3"/>
      <c r="Q125" s="3"/>
      <c r="R125" s="3"/>
      <c r="S125" s="3"/>
      <c r="T125" s="3"/>
      <c r="U125" s="3"/>
      <c r="V125" s="3"/>
      <c r="W125" s="3"/>
      <c r="X125" s="3"/>
      <c r="Y125" s="3"/>
      <c r="Z125" s="3"/>
      <c r="AA125" s="3"/>
      <c r="AB125" s="3"/>
      <c r="AC125" s="3"/>
      <c r="AD125" s="3"/>
      <c r="AP125" s="3"/>
    </row>
    <row r="126" spans="4:42" hidden="1" x14ac:dyDescent="0.25">
      <c r="D126" s="3"/>
      <c r="P126" s="3"/>
      <c r="Q126" s="3"/>
      <c r="R126" s="3"/>
      <c r="S126" s="3"/>
      <c r="T126" s="3"/>
      <c r="U126" s="3"/>
      <c r="V126" s="3"/>
      <c r="W126" s="3"/>
      <c r="X126" s="3"/>
      <c r="Y126" s="3"/>
      <c r="Z126" s="3"/>
      <c r="AA126" s="3"/>
      <c r="AB126" s="3"/>
      <c r="AC126" s="3"/>
      <c r="AD126" s="3"/>
      <c r="AP126" s="3"/>
    </row>
    <row r="127" spans="4:42" hidden="1" x14ac:dyDescent="0.25">
      <c r="D127" s="3"/>
      <c r="P127" s="3"/>
      <c r="Q127" s="3"/>
      <c r="R127" s="3"/>
      <c r="S127" s="3"/>
      <c r="T127" s="3"/>
      <c r="U127" s="3"/>
      <c r="V127" s="3"/>
      <c r="W127" s="3"/>
      <c r="X127" s="3"/>
      <c r="Y127" s="3"/>
      <c r="Z127" s="3"/>
      <c r="AA127" s="3"/>
      <c r="AB127" s="3"/>
      <c r="AC127" s="3"/>
      <c r="AD127" s="3"/>
      <c r="AP127" s="3"/>
    </row>
    <row r="128" spans="4:42" hidden="1" x14ac:dyDescent="0.25">
      <c r="D128" s="3"/>
      <c r="P128" s="3"/>
      <c r="Q128" s="3"/>
      <c r="R128" s="3"/>
      <c r="S128" s="3"/>
      <c r="T128" s="3"/>
      <c r="U128" s="3"/>
      <c r="V128" s="3"/>
      <c r="W128" s="3"/>
      <c r="X128" s="3"/>
      <c r="Y128" s="3"/>
      <c r="Z128" s="3"/>
      <c r="AA128" s="3"/>
      <c r="AB128" s="3"/>
      <c r="AC128" s="3"/>
      <c r="AD128" s="3"/>
      <c r="AP128" s="3"/>
    </row>
    <row r="129" spans="4:42" hidden="1" x14ac:dyDescent="0.25">
      <c r="D129" s="3"/>
      <c r="P129" s="3"/>
      <c r="Q129" s="3"/>
      <c r="R129" s="3"/>
      <c r="S129" s="3"/>
      <c r="T129" s="3"/>
      <c r="U129" s="3"/>
      <c r="V129" s="3"/>
      <c r="W129" s="3"/>
      <c r="X129" s="3"/>
      <c r="Y129" s="3"/>
      <c r="Z129" s="3"/>
      <c r="AA129" s="3"/>
      <c r="AB129" s="3"/>
      <c r="AC129" s="3"/>
      <c r="AD129" s="3"/>
      <c r="AP129" s="3"/>
    </row>
    <row r="130" spans="4:42" hidden="1" x14ac:dyDescent="0.25">
      <c r="D130" s="3"/>
      <c r="P130" s="3"/>
      <c r="Q130" s="3"/>
      <c r="R130" s="3"/>
      <c r="S130" s="3"/>
      <c r="T130" s="3"/>
      <c r="U130" s="3"/>
      <c r="V130" s="3"/>
      <c r="W130" s="3"/>
      <c r="X130" s="3"/>
      <c r="Y130" s="3"/>
      <c r="Z130" s="3"/>
      <c r="AA130" s="3"/>
      <c r="AB130" s="3"/>
      <c r="AC130" s="3"/>
      <c r="AD130" s="3"/>
      <c r="AP130" s="3"/>
    </row>
    <row r="131" spans="4:42" hidden="1" x14ac:dyDescent="0.25">
      <c r="D131" s="3"/>
      <c r="P131" s="3"/>
      <c r="Q131" s="3"/>
      <c r="R131" s="3"/>
      <c r="S131" s="3"/>
      <c r="T131" s="3"/>
      <c r="U131" s="3"/>
      <c r="V131" s="3"/>
      <c r="W131" s="3"/>
      <c r="X131" s="3"/>
      <c r="Y131" s="3"/>
      <c r="Z131" s="3"/>
      <c r="AA131" s="3"/>
      <c r="AB131" s="3"/>
      <c r="AC131" s="3"/>
      <c r="AD131" s="3"/>
      <c r="AP131" s="3"/>
    </row>
    <row r="132" spans="4:42" hidden="1" x14ac:dyDescent="0.25">
      <c r="D132" s="3"/>
      <c r="P132" s="3"/>
      <c r="Q132" s="3"/>
      <c r="R132" s="3"/>
      <c r="S132" s="3"/>
      <c r="T132" s="3"/>
      <c r="U132" s="3"/>
      <c r="V132" s="3"/>
      <c r="W132" s="3"/>
      <c r="X132" s="3"/>
      <c r="Y132" s="3"/>
      <c r="Z132" s="3"/>
      <c r="AA132" s="3"/>
      <c r="AB132" s="3"/>
      <c r="AC132" s="3"/>
      <c r="AD132" s="3"/>
      <c r="AP132" s="3"/>
    </row>
    <row r="133" spans="4:42" hidden="1" x14ac:dyDescent="0.25">
      <c r="D133" s="3"/>
      <c r="P133" s="3"/>
      <c r="Q133" s="3"/>
      <c r="R133" s="3"/>
      <c r="S133" s="3"/>
      <c r="T133" s="3"/>
      <c r="U133" s="3"/>
      <c r="V133" s="3"/>
      <c r="W133" s="3"/>
      <c r="X133" s="3"/>
      <c r="Y133" s="3"/>
      <c r="Z133" s="3"/>
      <c r="AA133" s="3"/>
      <c r="AB133" s="3"/>
      <c r="AC133" s="3"/>
      <c r="AD133" s="3"/>
      <c r="AP133" s="3"/>
    </row>
    <row r="134" spans="4:42" hidden="1" x14ac:dyDescent="0.25">
      <c r="D134" s="3"/>
      <c r="P134" s="3"/>
      <c r="Q134" s="3"/>
      <c r="R134" s="3"/>
      <c r="S134" s="3"/>
      <c r="T134" s="3"/>
      <c r="U134" s="3"/>
      <c r="V134" s="3"/>
      <c r="W134" s="3"/>
      <c r="X134" s="3"/>
      <c r="Y134" s="3"/>
      <c r="Z134" s="3"/>
      <c r="AA134" s="3"/>
      <c r="AB134" s="3"/>
      <c r="AC134" s="3"/>
      <c r="AD134" s="3"/>
      <c r="AP134" s="3"/>
    </row>
    <row r="135" spans="4:42" hidden="1" x14ac:dyDescent="0.25">
      <c r="D135" s="3"/>
      <c r="P135" s="3"/>
      <c r="Q135" s="3"/>
      <c r="R135" s="3"/>
      <c r="S135" s="3"/>
      <c r="T135" s="3"/>
      <c r="U135" s="3"/>
      <c r="V135" s="3"/>
      <c r="W135" s="3"/>
      <c r="X135" s="3"/>
      <c r="Y135" s="3"/>
      <c r="Z135" s="3"/>
      <c r="AA135" s="3"/>
      <c r="AB135" s="3"/>
      <c r="AC135" s="3"/>
      <c r="AD135" s="3"/>
      <c r="AP135" s="3"/>
    </row>
    <row r="136" spans="4:42" hidden="1" x14ac:dyDescent="0.25">
      <c r="D136" s="3"/>
      <c r="P136" s="3"/>
      <c r="Q136" s="3"/>
      <c r="R136" s="3"/>
      <c r="S136" s="3"/>
      <c r="T136" s="3"/>
      <c r="U136" s="3"/>
      <c r="V136" s="3"/>
      <c r="W136" s="3"/>
      <c r="X136" s="3"/>
      <c r="Y136" s="3"/>
      <c r="Z136" s="3"/>
      <c r="AA136" s="3"/>
      <c r="AB136" s="3"/>
      <c r="AC136" s="3"/>
      <c r="AD136" s="3"/>
      <c r="AP136" s="3"/>
    </row>
    <row r="137" spans="4:42" hidden="1" x14ac:dyDescent="0.25">
      <c r="D137" s="3"/>
      <c r="P137" s="3"/>
      <c r="Q137" s="3"/>
      <c r="R137" s="3"/>
      <c r="S137" s="3"/>
      <c r="T137" s="3"/>
      <c r="U137" s="3"/>
      <c r="V137" s="3"/>
      <c r="W137" s="3"/>
      <c r="X137" s="3"/>
      <c r="Y137" s="3"/>
      <c r="Z137" s="3"/>
      <c r="AA137" s="3"/>
      <c r="AB137" s="3"/>
      <c r="AC137" s="3"/>
      <c r="AD137" s="3"/>
      <c r="AP137" s="3"/>
    </row>
    <row r="138" spans="4:42" hidden="1" x14ac:dyDescent="0.25">
      <c r="D138" s="3"/>
      <c r="P138" s="3"/>
      <c r="Q138" s="3"/>
      <c r="R138" s="3"/>
      <c r="S138" s="3"/>
      <c r="T138" s="3"/>
      <c r="U138" s="3"/>
      <c r="V138" s="3"/>
      <c r="W138" s="3"/>
      <c r="X138" s="3"/>
      <c r="Y138" s="3"/>
      <c r="Z138" s="3"/>
      <c r="AA138" s="3"/>
      <c r="AB138" s="3"/>
      <c r="AC138" s="3"/>
      <c r="AD138" s="3"/>
      <c r="AP138" s="3"/>
    </row>
    <row r="139" spans="4:42" hidden="1" x14ac:dyDescent="0.25">
      <c r="D139" s="3"/>
      <c r="P139" s="3"/>
      <c r="Q139" s="3"/>
      <c r="R139" s="3"/>
      <c r="S139" s="3"/>
      <c r="T139" s="3"/>
      <c r="U139" s="3"/>
      <c r="V139" s="3"/>
      <c r="W139" s="3"/>
      <c r="X139" s="3"/>
      <c r="Y139" s="3"/>
      <c r="Z139" s="3"/>
      <c r="AA139" s="3"/>
      <c r="AB139" s="3"/>
      <c r="AC139" s="3"/>
      <c r="AD139" s="3"/>
      <c r="AP139" s="3"/>
    </row>
    <row r="140" spans="4:42" hidden="1" x14ac:dyDescent="0.25">
      <c r="D140" s="3"/>
      <c r="P140" s="3"/>
      <c r="Q140" s="3"/>
      <c r="R140" s="3"/>
      <c r="S140" s="3"/>
      <c r="T140" s="3"/>
      <c r="U140" s="3"/>
      <c r="V140" s="3"/>
      <c r="W140" s="3"/>
      <c r="X140" s="3"/>
      <c r="Y140" s="3"/>
      <c r="Z140" s="3"/>
      <c r="AA140" s="3"/>
      <c r="AB140" s="3"/>
      <c r="AC140" s="3"/>
      <c r="AD140" s="3"/>
      <c r="AP140" s="3"/>
    </row>
    <row r="141" spans="4:42" hidden="1" x14ac:dyDescent="0.25">
      <c r="D141" s="3"/>
      <c r="P141" s="3"/>
      <c r="Q141" s="3"/>
      <c r="R141" s="3"/>
      <c r="S141" s="3"/>
      <c r="T141" s="3"/>
      <c r="U141" s="3"/>
      <c r="V141" s="3"/>
      <c r="W141" s="3"/>
      <c r="X141" s="3"/>
      <c r="Y141" s="3"/>
      <c r="Z141" s="3"/>
      <c r="AA141" s="3"/>
      <c r="AB141" s="3"/>
      <c r="AC141" s="3"/>
      <c r="AD141" s="3"/>
      <c r="AP141" s="3"/>
    </row>
    <row r="142" spans="4:42" hidden="1" x14ac:dyDescent="0.25">
      <c r="D142" s="3"/>
      <c r="P142" s="3"/>
      <c r="Q142" s="3"/>
      <c r="R142" s="3"/>
      <c r="S142" s="3"/>
      <c r="T142" s="3"/>
      <c r="U142" s="3"/>
      <c r="V142" s="3"/>
      <c r="W142" s="3"/>
      <c r="X142" s="3"/>
      <c r="Y142" s="3"/>
      <c r="Z142" s="3"/>
      <c r="AA142" s="3"/>
      <c r="AB142" s="3"/>
      <c r="AC142" s="3"/>
      <c r="AD142" s="3"/>
      <c r="AP142" s="3"/>
    </row>
    <row r="143" spans="4:42" hidden="1" x14ac:dyDescent="0.25">
      <c r="D143" s="3"/>
      <c r="P143" s="3"/>
      <c r="Q143" s="3"/>
      <c r="R143" s="3"/>
      <c r="S143" s="3"/>
      <c r="T143" s="3"/>
      <c r="U143" s="3"/>
      <c r="V143" s="3"/>
      <c r="W143" s="3"/>
      <c r="X143" s="3"/>
      <c r="Y143" s="3"/>
      <c r="Z143" s="3"/>
      <c r="AA143" s="3"/>
      <c r="AB143" s="3"/>
      <c r="AC143" s="3"/>
      <c r="AD143" s="3"/>
      <c r="AP143" s="3"/>
    </row>
    <row r="144" spans="4:42" hidden="1" x14ac:dyDescent="0.25">
      <c r="D144" s="3"/>
      <c r="P144" s="3"/>
      <c r="Q144" s="3"/>
      <c r="R144" s="3"/>
      <c r="S144" s="3"/>
      <c r="T144" s="3"/>
      <c r="U144" s="3"/>
      <c r="V144" s="3"/>
      <c r="W144" s="3"/>
      <c r="X144" s="3"/>
      <c r="Y144" s="3"/>
      <c r="Z144" s="3"/>
      <c r="AA144" s="3"/>
      <c r="AB144" s="3"/>
      <c r="AC144" s="3"/>
      <c r="AD144" s="3"/>
      <c r="AP144" s="3"/>
    </row>
    <row r="145" spans="4:42" hidden="1" x14ac:dyDescent="0.25">
      <c r="D145" s="3"/>
      <c r="P145" s="3"/>
      <c r="Q145" s="3"/>
      <c r="R145" s="3"/>
      <c r="S145" s="3"/>
      <c r="T145" s="3"/>
      <c r="U145" s="3"/>
      <c r="V145" s="3"/>
      <c r="W145" s="3"/>
      <c r="X145" s="3"/>
      <c r="Y145" s="3"/>
      <c r="Z145" s="3"/>
      <c r="AA145" s="3"/>
      <c r="AB145" s="3"/>
      <c r="AC145" s="3"/>
      <c r="AD145" s="3"/>
      <c r="AP145" s="3"/>
    </row>
    <row r="146" spans="4:42" hidden="1" x14ac:dyDescent="0.25">
      <c r="D146" s="3"/>
      <c r="P146" s="3"/>
      <c r="Q146" s="3"/>
      <c r="R146" s="3"/>
      <c r="S146" s="3"/>
      <c r="T146" s="3"/>
      <c r="U146" s="3"/>
      <c r="V146" s="3"/>
      <c r="W146" s="3"/>
      <c r="X146" s="3"/>
      <c r="Y146" s="3"/>
      <c r="Z146" s="3"/>
      <c r="AA146" s="3"/>
      <c r="AB146" s="3"/>
      <c r="AC146" s="3"/>
      <c r="AD146" s="3"/>
      <c r="AP146" s="3"/>
    </row>
    <row r="147" spans="4:42" hidden="1" x14ac:dyDescent="0.25">
      <c r="D147" s="3"/>
      <c r="P147" s="3"/>
      <c r="Q147" s="3"/>
      <c r="R147" s="3"/>
      <c r="S147" s="3"/>
      <c r="T147" s="3"/>
      <c r="U147" s="3"/>
      <c r="V147" s="3"/>
      <c r="W147" s="3"/>
      <c r="X147" s="3"/>
      <c r="Y147" s="3"/>
      <c r="Z147" s="3"/>
      <c r="AA147" s="3"/>
      <c r="AB147" s="3"/>
      <c r="AC147" s="3"/>
      <c r="AD147" s="3"/>
      <c r="AP147" s="3"/>
    </row>
    <row r="148" spans="4:42" hidden="1" x14ac:dyDescent="0.25">
      <c r="D148" s="3"/>
      <c r="P148" s="3"/>
      <c r="Q148" s="3"/>
      <c r="R148" s="3"/>
      <c r="S148" s="3"/>
      <c r="T148" s="3"/>
      <c r="U148" s="3"/>
      <c r="V148" s="3"/>
      <c r="W148" s="3"/>
      <c r="X148" s="3"/>
      <c r="Y148" s="3"/>
      <c r="Z148" s="3"/>
      <c r="AA148" s="3"/>
      <c r="AB148" s="3"/>
      <c r="AC148" s="3"/>
      <c r="AD148" s="3"/>
      <c r="AP148" s="3"/>
    </row>
    <row r="149" spans="4:42" hidden="1" x14ac:dyDescent="0.25">
      <c r="D149" s="3"/>
      <c r="P149" s="3"/>
      <c r="Q149" s="3"/>
      <c r="R149" s="3"/>
      <c r="S149" s="3"/>
      <c r="T149" s="3"/>
      <c r="U149" s="3"/>
      <c r="V149" s="3"/>
      <c r="W149" s="3"/>
      <c r="X149" s="3"/>
      <c r="Y149" s="3"/>
      <c r="Z149" s="3"/>
      <c r="AA149" s="3"/>
      <c r="AB149" s="3"/>
      <c r="AC149" s="3"/>
      <c r="AD149" s="3"/>
      <c r="AP149" s="3"/>
    </row>
    <row r="150" spans="4:42" hidden="1" x14ac:dyDescent="0.25">
      <c r="D150" s="3"/>
      <c r="P150" s="3"/>
      <c r="Q150" s="3"/>
      <c r="R150" s="3"/>
      <c r="S150" s="3"/>
      <c r="T150" s="3"/>
      <c r="U150" s="3"/>
      <c r="V150" s="3"/>
      <c r="W150" s="3"/>
      <c r="X150" s="3"/>
      <c r="Y150" s="3"/>
      <c r="Z150" s="3"/>
      <c r="AA150" s="3"/>
      <c r="AB150" s="3"/>
      <c r="AC150" s="3"/>
      <c r="AD150" s="3"/>
      <c r="AP150" s="3"/>
    </row>
    <row r="151" spans="4:42" hidden="1" x14ac:dyDescent="0.25">
      <c r="D151" s="3"/>
      <c r="P151" s="3"/>
      <c r="Q151" s="3"/>
      <c r="R151" s="3"/>
      <c r="S151" s="3"/>
      <c r="T151" s="3"/>
      <c r="U151" s="3"/>
      <c r="V151" s="3"/>
      <c r="W151" s="3"/>
      <c r="X151" s="3"/>
      <c r="Y151" s="3"/>
      <c r="Z151" s="3"/>
      <c r="AA151" s="3"/>
      <c r="AB151" s="3"/>
      <c r="AC151" s="3"/>
      <c r="AD151" s="3"/>
      <c r="AP151" s="3"/>
    </row>
    <row r="152" spans="4:42" hidden="1" x14ac:dyDescent="0.25">
      <c r="D152" s="3"/>
      <c r="P152" s="3"/>
      <c r="Q152" s="3"/>
      <c r="R152" s="3"/>
      <c r="S152" s="3"/>
      <c r="T152" s="3"/>
      <c r="U152" s="3"/>
      <c r="V152" s="3"/>
      <c r="W152" s="3"/>
      <c r="X152" s="3"/>
      <c r="Y152" s="3"/>
      <c r="Z152" s="3"/>
      <c r="AA152" s="3"/>
      <c r="AB152" s="3"/>
      <c r="AC152" s="3"/>
      <c r="AD152" s="3"/>
      <c r="AP152" s="3"/>
    </row>
    <row r="153" spans="4:42" hidden="1" x14ac:dyDescent="0.25">
      <c r="D153" s="3"/>
      <c r="P153" s="3"/>
      <c r="Q153" s="3"/>
      <c r="R153" s="3"/>
      <c r="S153" s="3"/>
      <c r="T153" s="3"/>
      <c r="U153" s="3"/>
      <c r="V153" s="3"/>
      <c r="W153" s="3"/>
      <c r="X153" s="3"/>
      <c r="Y153" s="3"/>
      <c r="Z153" s="3"/>
      <c r="AA153" s="3"/>
      <c r="AB153" s="3"/>
      <c r="AC153" s="3"/>
      <c r="AD153" s="3"/>
      <c r="AP153" s="3"/>
    </row>
    <row r="154" spans="4:42" hidden="1" x14ac:dyDescent="0.25">
      <c r="D154" s="3"/>
      <c r="P154" s="3"/>
      <c r="Q154" s="3"/>
      <c r="R154" s="3"/>
      <c r="S154" s="3"/>
      <c r="T154" s="3"/>
      <c r="U154" s="3"/>
      <c r="V154" s="3"/>
      <c r="W154" s="3"/>
      <c r="X154" s="3"/>
      <c r="Y154" s="3"/>
      <c r="Z154" s="3"/>
      <c r="AA154" s="3"/>
      <c r="AB154" s="3"/>
      <c r="AC154" s="3"/>
      <c r="AD154" s="3"/>
      <c r="AP154" s="3"/>
    </row>
    <row r="155" spans="4:42" hidden="1" x14ac:dyDescent="0.25">
      <c r="D155" s="3"/>
      <c r="P155" s="3"/>
      <c r="Q155" s="3"/>
      <c r="R155" s="3"/>
      <c r="S155" s="3"/>
      <c r="T155" s="3"/>
      <c r="U155" s="3"/>
      <c r="V155" s="3"/>
      <c r="W155" s="3"/>
      <c r="X155" s="3"/>
      <c r="Y155" s="3"/>
      <c r="Z155" s="3"/>
      <c r="AA155" s="3"/>
      <c r="AB155" s="3"/>
      <c r="AC155" s="3"/>
      <c r="AD155" s="3"/>
      <c r="AP155" s="3"/>
    </row>
    <row r="156" spans="4:42" hidden="1" x14ac:dyDescent="0.25">
      <c r="D156" s="3"/>
      <c r="P156" s="3"/>
      <c r="Q156" s="3"/>
      <c r="R156" s="3"/>
      <c r="S156" s="3"/>
      <c r="T156" s="3"/>
      <c r="U156" s="3"/>
      <c r="V156" s="3"/>
      <c r="W156" s="3"/>
      <c r="X156" s="3"/>
      <c r="Y156" s="3"/>
      <c r="Z156" s="3"/>
      <c r="AA156" s="3"/>
      <c r="AB156" s="3"/>
      <c r="AC156" s="3"/>
      <c r="AD156" s="3"/>
      <c r="AP156" s="3"/>
    </row>
    <row r="157" spans="4:42" hidden="1" x14ac:dyDescent="0.25">
      <c r="D157" s="3"/>
      <c r="P157" s="3"/>
      <c r="Q157" s="3"/>
      <c r="R157" s="3"/>
      <c r="S157" s="3"/>
      <c r="T157" s="3"/>
      <c r="U157" s="3"/>
      <c r="V157" s="3"/>
      <c r="W157" s="3"/>
      <c r="X157" s="3"/>
      <c r="Y157" s="3"/>
      <c r="Z157" s="3"/>
      <c r="AA157" s="3"/>
      <c r="AB157" s="3"/>
      <c r="AC157" s="3"/>
      <c r="AD157" s="3"/>
      <c r="AP157" s="3"/>
    </row>
    <row r="158" spans="4:42" hidden="1" x14ac:dyDescent="0.25">
      <c r="D158" s="3"/>
      <c r="P158" s="3"/>
      <c r="Q158" s="3"/>
      <c r="R158" s="3"/>
      <c r="S158" s="3"/>
      <c r="T158" s="3"/>
      <c r="U158" s="3"/>
      <c r="V158" s="3"/>
      <c r="W158" s="3"/>
      <c r="X158" s="3"/>
      <c r="Y158" s="3"/>
      <c r="Z158" s="3"/>
      <c r="AA158" s="3"/>
      <c r="AB158" s="3"/>
      <c r="AC158" s="3"/>
      <c r="AD158" s="3"/>
      <c r="AP158" s="3"/>
    </row>
    <row r="159" spans="4:42" hidden="1" x14ac:dyDescent="0.25">
      <c r="D159" s="3"/>
      <c r="P159" s="3"/>
      <c r="Q159" s="3"/>
      <c r="R159" s="3"/>
      <c r="S159" s="3"/>
      <c r="T159" s="3"/>
      <c r="U159" s="3"/>
      <c r="V159" s="3"/>
      <c r="W159" s="3"/>
      <c r="X159" s="3"/>
      <c r="Y159" s="3"/>
      <c r="Z159" s="3"/>
      <c r="AA159" s="3"/>
      <c r="AB159" s="3"/>
      <c r="AC159" s="3"/>
      <c r="AD159" s="3"/>
      <c r="AP159" s="3"/>
    </row>
    <row r="160" spans="4:42" hidden="1" x14ac:dyDescent="0.25">
      <c r="D160" s="3"/>
      <c r="P160" s="3"/>
      <c r="Q160" s="3"/>
      <c r="R160" s="3"/>
      <c r="S160" s="3"/>
      <c r="T160" s="3"/>
      <c r="U160" s="3"/>
      <c r="V160" s="3"/>
      <c r="W160" s="3"/>
      <c r="X160" s="3"/>
      <c r="Y160" s="3"/>
      <c r="Z160" s="3"/>
      <c r="AA160" s="3"/>
      <c r="AB160" s="3"/>
      <c r="AC160" s="3"/>
      <c r="AD160" s="3"/>
      <c r="AP160" s="3"/>
    </row>
    <row r="161" spans="4:42" hidden="1" x14ac:dyDescent="0.25">
      <c r="D161" s="3"/>
      <c r="P161" s="3"/>
      <c r="Q161" s="3"/>
      <c r="R161" s="3"/>
      <c r="S161" s="3"/>
      <c r="T161" s="3"/>
      <c r="U161" s="3"/>
      <c r="V161" s="3"/>
      <c r="W161" s="3"/>
      <c r="X161" s="3"/>
      <c r="Y161" s="3"/>
      <c r="Z161" s="3"/>
      <c r="AA161" s="3"/>
      <c r="AB161" s="3"/>
      <c r="AC161" s="3"/>
      <c r="AD161" s="3"/>
      <c r="AP161" s="3"/>
    </row>
    <row r="162" spans="4:42" hidden="1" x14ac:dyDescent="0.25">
      <c r="D162" s="3"/>
      <c r="P162" s="3"/>
      <c r="Q162" s="3"/>
      <c r="R162" s="3"/>
      <c r="S162" s="3"/>
      <c r="T162" s="3"/>
      <c r="U162" s="3"/>
      <c r="V162" s="3"/>
      <c r="W162" s="3"/>
      <c r="X162" s="3"/>
      <c r="Y162" s="3"/>
      <c r="Z162" s="3"/>
      <c r="AA162" s="3"/>
      <c r="AB162" s="3"/>
      <c r="AC162" s="3"/>
      <c r="AD162" s="3"/>
      <c r="AP162" s="3"/>
    </row>
    <row r="163" spans="4:42" hidden="1" x14ac:dyDescent="0.25">
      <c r="D163" s="3"/>
      <c r="P163" s="3"/>
      <c r="Q163" s="3"/>
      <c r="R163" s="3"/>
      <c r="S163" s="3"/>
      <c r="T163" s="3"/>
      <c r="U163" s="3"/>
      <c r="V163" s="3"/>
      <c r="W163" s="3"/>
      <c r="X163" s="3"/>
      <c r="Y163" s="3"/>
      <c r="Z163" s="3"/>
      <c r="AA163" s="3"/>
      <c r="AB163" s="3"/>
      <c r="AC163" s="3"/>
      <c r="AD163" s="3"/>
      <c r="AP163" s="3"/>
    </row>
    <row r="164" spans="4:42" hidden="1" x14ac:dyDescent="0.25">
      <c r="D164" s="3"/>
      <c r="P164" s="3"/>
      <c r="Q164" s="3"/>
      <c r="R164" s="3"/>
      <c r="S164" s="3"/>
      <c r="T164" s="3"/>
      <c r="U164" s="3"/>
      <c r="V164" s="3"/>
      <c r="W164" s="3"/>
      <c r="X164" s="3"/>
      <c r="Y164" s="3"/>
      <c r="Z164" s="3"/>
      <c r="AA164" s="3"/>
      <c r="AB164" s="3"/>
      <c r="AC164" s="3"/>
      <c r="AD164" s="3"/>
      <c r="AP164" s="3"/>
    </row>
    <row r="165" spans="4:42" hidden="1" x14ac:dyDescent="0.25">
      <c r="D165" s="3"/>
      <c r="P165" s="3"/>
      <c r="Q165" s="3"/>
      <c r="R165" s="3"/>
      <c r="S165" s="3"/>
      <c r="T165" s="3"/>
      <c r="U165" s="3"/>
      <c r="V165" s="3"/>
      <c r="W165" s="3"/>
      <c r="X165" s="3"/>
      <c r="Y165" s="3"/>
      <c r="Z165" s="3"/>
      <c r="AA165" s="3"/>
      <c r="AB165" s="3"/>
      <c r="AC165" s="3"/>
      <c r="AD165" s="3"/>
      <c r="AP165" s="3"/>
    </row>
    <row r="166" spans="4:42" hidden="1" x14ac:dyDescent="0.25">
      <c r="D166" s="3"/>
      <c r="P166" s="3"/>
      <c r="Q166" s="3"/>
      <c r="R166" s="3"/>
      <c r="S166" s="3"/>
      <c r="T166" s="3"/>
      <c r="U166" s="3"/>
      <c r="V166" s="3"/>
      <c r="W166" s="3"/>
      <c r="X166" s="3"/>
      <c r="Y166" s="3"/>
      <c r="Z166" s="3"/>
      <c r="AA166" s="3"/>
      <c r="AB166" s="3"/>
      <c r="AC166" s="3"/>
      <c r="AD166" s="3"/>
      <c r="AP166" s="3"/>
    </row>
    <row r="167" spans="4:42" hidden="1" x14ac:dyDescent="0.25">
      <c r="D167" s="3"/>
      <c r="P167" s="3"/>
      <c r="Q167" s="3"/>
      <c r="R167" s="3"/>
      <c r="S167" s="3"/>
      <c r="T167" s="3"/>
      <c r="U167" s="3"/>
      <c r="V167" s="3"/>
      <c r="W167" s="3"/>
      <c r="X167" s="3"/>
      <c r="Y167" s="3"/>
      <c r="Z167" s="3"/>
      <c r="AA167" s="3"/>
      <c r="AB167" s="3"/>
      <c r="AC167" s="3"/>
      <c r="AD167" s="3"/>
      <c r="AP167" s="3"/>
    </row>
    <row r="168" spans="4:42" hidden="1" x14ac:dyDescent="0.25">
      <c r="D168" s="3"/>
      <c r="P168" s="3"/>
      <c r="Q168" s="3"/>
      <c r="R168" s="3"/>
      <c r="S168" s="3"/>
      <c r="T168" s="3"/>
      <c r="U168" s="3"/>
      <c r="V168" s="3"/>
      <c r="W168" s="3"/>
      <c r="X168" s="3"/>
      <c r="Y168" s="3"/>
      <c r="Z168" s="3"/>
      <c r="AA168" s="3"/>
      <c r="AB168" s="3"/>
      <c r="AC168" s="3"/>
      <c r="AD168" s="3"/>
      <c r="AP168" s="3"/>
    </row>
    <row r="169" spans="4:42" hidden="1" x14ac:dyDescent="0.25">
      <c r="D169" s="3"/>
      <c r="P169" s="3"/>
      <c r="Q169" s="3"/>
      <c r="R169" s="3"/>
      <c r="S169" s="3"/>
      <c r="T169" s="3"/>
      <c r="U169" s="3"/>
      <c r="V169" s="3"/>
      <c r="W169" s="3"/>
      <c r="X169" s="3"/>
      <c r="Y169" s="3"/>
      <c r="Z169" s="3"/>
      <c r="AA169" s="3"/>
      <c r="AB169" s="3"/>
      <c r="AC169" s="3"/>
      <c r="AD169" s="3"/>
      <c r="AP169" s="3"/>
    </row>
    <row r="170" spans="4:42" hidden="1" x14ac:dyDescent="0.25">
      <c r="D170" s="3"/>
      <c r="P170" s="3"/>
      <c r="Q170" s="3"/>
      <c r="R170" s="3"/>
      <c r="S170" s="3"/>
      <c r="T170" s="3"/>
      <c r="U170" s="3"/>
      <c r="V170" s="3"/>
      <c r="W170" s="3"/>
      <c r="X170" s="3"/>
      <c r="Y170" s="3"/>
      <c r="Z170" s="3"/>
      <c r="AA170" s="3"/>
      <c r="AB170" s="3"/>
      <c r="AC170" s="3"/>
      <c r="AD170" s="3"/>
      <c r="AP170" s="3"/>
    </row>
    <row r="171" spans="4:42" hidden="1" x14ac:dyDescent="0.25">
      <c r="D171" s="3"/>
      <c r="P171" s="3"/>
      <c r="Q171" s="3"/>
      <c r="R171" s="3"/>
      <c r="S171" s="3"/>
      <c r="T171" s="3"/>
      <c r="U171" s="3"/>
      <c r="V171" s="3"/>
      <c r="W171" s="3"/>
      <c r="X171" s="3"/>
      <c r="Y171" s="3"/>
      <c r="Z171" s="3"/>
      <c r="AA171" s="3"/>
      <c r="AB171" s="3"/>
      <c r="AC171" s="3"/>
      <c r="AD171" s="3"/>
      <c r="AP171" s="3"/>
    </row>
    <row r="172" spans="4:42" hidden="1" x14ac:dyDescent="0.25">
      <c r="D172" s="3"/>
      <c r="P172" s="3"/>
      <c r="Q172" s="3"/>
      <c r="R172" s="3"/>
      <c r="S172" s="3"/>
      <c r="T172" s="3"/>
      <c r="U172" s="3"/>
      <c r="V172" s="3"/>
      <c r="W172" s="3"/>
      <c r="X172" s="3"/>
      <c r="Y172" s="3"/>
      <c r="Z172" s="3"/>
      <c r="AA172" s="3"/>
      <c r="AB172" s="3"/>
      <c r="AC172" s="3"/>
      <c r="AD172" s="3"/>
      <c r="AP172" s="3"/>
    </row>
    <row r="173" spans="4:42" hidden="1" x14ac:dyDescent="0.25">
      <c r="D173" s="3"/>
      <c r="P173" s="3"/>
      <c r="Q173" s="3"/>
      <c r="R173" s="3"/>
      <c r="S173" s="3"/>
      <c r="T173" s="3"/>
      <c r="U173" s="3"/>
      <c r="V173" s="3"/>
      <c r="W173" s="3"/>
      <c r="X173" s="3"/>
      <c r="Y173" s="3"/>
      <c r="Z173" s="3"/>
      <c r="AA173" s="3"/>
      <c r="AB173" s="3"/>
      <c r="AC173" s="3"/>
      <c r="AD173" s="3"/>
      <c r="AP173" s="3"/>
    </row>
    <row r="174" spans="4:42" hidden="1" x14ac:dyDescent="0.25">
      <c r="D174" s="3"/>
      <c r="P174" s="3"/>
      <c r="Q174" s="3"/>
      <c r="R174" s="3"/>
      <c r="S174" s="3"/>
      <c r="T174" s="3"/>
      <c r="U174" s="3"/>
      <c r="V174" s="3"/>
      <c r="W174" s="3"/>
      <c r="X174" s="3"/>
      <c r="Y174" s="3"/>
      <c r="Z174" s="3"/>
      <c r="AA174" s="3"/>
      <c r="AB174" s="3"/>
      <c r="AC174" s="3"/>
      <c r="AD174" s="3"/>
      <c r="AP174" s="3"/>
    </row>
    <row r="175" spans="4:42" hidden="1" x14ac:dyDescent="0.25">
      <c r="D175" s="3"/>
      <c r="P175" s="3"/>
      <c r="Q175" s="3"/>
      <c r="R175" s="3"/>
      <c r="S175" s="3"/>
      <c r="T175" s="3"/>
      <c r="U175" s="3"/>
      <c r="V175" s="3"/>
      <c r="W175" s="3"/>
      <c r="X175" s="3"/>
      <c r="Y175" s="3"/>
      <c r="Z175" s="3"/>
      <c r="AA175" s="3"/>
      <c r="AB175" s="3"/>
      <c r="AC175" s="3"/>
      <c r="AD175" s="3"/>
      <c r="AP175" s="3"/>
    </row>
    <row r="176" spans="4:42" hidden="1" x14ac:dyDescent="0.25">
      <c r="D176" s="3"/>
      <c r="P176" s="3"/>
      <c r="Q176" s="3"/>
      <c r="R176" s="3"/>
      <c r="S176" s="3"/>
      <c r="T176" s="3"/>
      <c r="U176" s="3"/>
      <c r="V176" s="3"/>
      <c r="W176" s="3"/>
      <c r="X176" s="3"/>
      <c r="Y176" s="3"/>
      <c r="Z176" s="3"/>
      <c r="AA176" s="3"/>
      <c r="AB176" s="3"/>
      <c r="AC176" s="3"/>
      <c r="AD176" s="3"/>
      <c r="AP176" s="3"/>
    </row>
    <row r="177" spans="4:42" hidden="1" x14ac:dyDescent="0.25">
      <c r="D177" s="3"/>
      <c r="P177" s="3"/>
      <c r="Q177" s="3"/>
      <c r="R177" s="3"/>
      <c r="S177" s="3"/>
      <c r="T177" s="3"/>
      <c r="U177" s="3"/>
      <c r="V177" s="3"/>
      <c r="W177" s="3"/>
      <c r="X177" s="3"/>
      <c r="Y177" s="3"/>
      <c r="Z177" s="3"/>
      <c r="AA177" s="3"/>
      <c r="AB177" s="3"/>
      <c r="AC177" s="3"/>
      <c r="AD177" s="3"/>
      <c r="AP177" s="3"/>
    </row>
    <row r="178" spans="4:42" hidden="1" x14ac:dyDescent="0.25">
      <c r="D178" s="3"/>
      <c r="P178" s="3"/>
      <c r="Q178" s="3"/>
      <c r="R178" s="3"/>
      <c r="S178" s="3"/>
      <c r="T178" s="3"/>
      <c r="U178" s="3"/>
      <c r="V178" s="3"/>
      <c r="W178" s="3"/>
      <c r="X178" s="3"/>
      <c r="Y178" s="3"/>
      <c r="Z178" s="3"/>
      <c r="AA178" s="3"/>
      <c r="AB178" s="3"/>
      <c r="AC178" s="3"/>
      <c r="AD178" s="3"/>
      <c r="AP178" s="3"/>
    </row>
    <row r="179" spans="4:42" hidden="1" x14ac:dyDescent="0.25">
      <c r="P179" s="3"/>
      <c r="Q179" s="3"/>
      <c r="R179" s="3"/>
      <c r="S179" s="3"/>
      <c r="T179" s="3"/>
      <c r="U179" s="3"/>
      <c r="V179" s="3"/>
      <c r="W179" s="3"/>
      <c r="X179" s="3"/>
      <c r="Y179" s="3"/>
      <c r="Z179" s="3"/>
      <c r="AA179" s="3"/>
      <c r="AB179" s="3"/>
      <c r="AC179" s="3"/>
      <c r="AD179" s="3"/>
      <c r="AP179" s="3"/>
    </row>
    <row r="180" spans="4:42" hidden="1" x14ac:dyDescent="0.25">
      <c r="P180" s="3"/>
      <c r="Q180" s="3"/>
      <c r="R180" s="3"/>
      <c r="S180" s="3"/>
      <c r="T180" s="3"/>
      <c r="U180" s="3"/>
      <c r="V180" s="3"/>
      <c r="W180" s="3"/>
      <c r="X180" s="3"/>
      <c r="Y180" s="3"/>
      <c r="Z180" s="3"/>
      <c r="AA180" s="3"/>
      <c r="AB180" s="3"/>
      <c r="AC180" s="3"/>
      <c r="AD180" s="3"/>
      <c r="AP180" s="3"/>
    </row>
    <row r="181" spans="4:42" hidden="1" x14ac:dyDescent="0.25">
      <c r="P181" s="3"/>
      <c r="Q181" s="3"/>
      <c r="R181" s="3"/>
      <c r="S181" s="3"/>
      <c r="T181" s="3"/>
      <c r="U181" s="3"/>
      <c r="V181" s="3"/>
      <c r="W181" s="3"/>
      <c r="X181" s="3"/>
      <c r="Y181" s="3"/>
      <c r="Z181" s="3"/>
      <c r="AA181" s="3"/>
      <c r="AB181" s="3"/>
      <c r="AC181" s="3"/>
      <c r="AD181" s="3"/>
      <c r="AP181" s="3"/>
    </row>
    <row r="182" spans="4:42" hidden="1" x14ac:dyDescent="0.25">
      <c r="P182" s="3"/>
      <c r="Q182" s="3"/>
      <c r="R182" s="3"/>
      <c r="S182" s="3"/>
      <c r="T182" s="3"/>
      <c r="U182" s="3"/>
      <c r="V182" s="3"/>
      <c r="W182" s="3"/>
      <c r="X182" s="3"/>
      <c r="Y182" s="3"/>
      <c r="Z182" s="3"/>
      <c r="AA182" s="3"/>
      <c r="AB182" s="3"/>
      <c r="AC182" s="3"/>
      <c r="AD182" s="3"/>
      <c r="AP182" s="3"/>
    </row>
    <row r="183" spans="4:42" hidden="1" x14ac:dyDescent="0.25">
      <c r="P183" s="3"/>
      <c r="Q183" s="3"/>
      <c r="R183" s="3"/>
      <c r="S183" s="3"/>
      <c r="T183" s="3"/>
      <c r="U183" s="3"/>
      <c r="V183" s="3"/>
      <c r="W183" s="3"/>
      <c r="X183" s="3"/>
      <c r="Y183" s="3"/>
      <c r="Z183" s="3"/>
      <c r="AA183" s="3"/>
      <c r="AB183" s="3"/>
      <c r="AC183" s="3"/>
      <c r="AD183" s="3"/>
      <c r="AP183" s="3"/>
    </row>
    <row r="184" spans="4:42" hidden="1" x14ac:dyDescent="0.25">
      <c r="P184" s="3"/>
      <c r="Q184" s="3"/>
      <c r="R184" s="3"/>
      <c r="S184" s="3"/>
      <c r="T184" s="3"/>
      <c r="U184" s="3"/>
      <c r="V184" s="3"/>
      <c r="W184" s="3"/>
      <c r="X184" s="3"/>
      <c r="Y184" s="3"/>
      <c r="Z184" s="3"/>
      <c r="AA184" s="3"/>
      <c r="AB184" s="3"/>
      <c r="AC184" s="3"/>
      <c r="AD184" s="3"/>
      <c r="AP184" s="3"/>
    </row>
    <row r="185" spans="4:42" hidden="1" x14ac:dyDescent="0.25">
      <c r="P185" s="3"/>
      <c r="Q185" s="3"/>
      <c r="R185" s="3"/>
      <c r="S185" s="3"/>
      <c r="T185" s="3"/>
      <c r="U185" s="3"/>
      <c r="V185" s="3"/>
      <c r="W185" s="3"/>
      <c r="X185" s="3"/>
      <c r="Y185" s="3"/>
      <c r="Z185" s="3"/>
      <c r="AA185" s="3"/>
      <c r="AB185" s="3"/>
      <c r="AC185" s="3"/>
      <c r="AD185" s="3"/>
      <c r="AP185" s="3"/>
    </row>
    <row r="186" spans="4:42" hidden="1" x14ac:dyDescent="0.25">
      <c r="P186" s="3"/>
      <c r="Q186" s="3"/>
      <c r="R186" s="3"/>
      <c r="S186" s="3"/>
      <c r="T186" s="3"/>
      <c r="U186" s="3"/>
      <c r="V186" s="3"/>
      <c r="W186" s="3"/>
      <c r="X186" s="3"/>
      <c r="Y186" s="3"/>
      <c r="Z186" s="3"/>
      <c r="AA186" s="3"/>
      <c r="AB186" s="3"/>
      <c r="AC186" s="3"/>
      <c r="AD186" s="3"/>
      <c r="AP186" s="3"/>
    </row>
    <row r="187" spans="4:42" hidden="1" x14ac:dyDescent="0.25">
      <c r="P187" s="3"/>
      <c r="Q187" s="3"/>
      <c r="R187" s="3"/>
      <c r="S187" s="3"/>
      <c r="T187" s="3"/>
      <c r="U187" s="3"/>
      <c r="V187" s="3"/>
      <c r="W187" s="3"/>
      <c r="X187" s="3"/>
      <c r="Y187" s="3"/>
      <c r="Z187" s="3"/>
      <c r="AA187" s="3"/>
      <c r="AB187" s="3"/>
      <c r="AC187" s="3"/>
      <c r="AD187" s="3"/>
      <c r="AP187" s="3"/>
    </row>
  </sheetData>
  <sheetProtection password="C8C3" sheet="1" objects="1" scenarios="1" selectLockedCells="1"/>
  <mergeCells count="123">
    <mergeCell ref="P1:P3"/>
    <mergeCell ref="Q1:Q3"/>
    <mergeCell ref="R1:R3"/>
    <mergeCell ref="S1:S3"/>
    <mergeCell ref="T1:T3"/>
    <mergeCell ref="U1:U3"/>
    <mergeCell ref="AE1:AE3"/>
    <mergeCell ref="AF1:AF3"/>
    <mergeCell ref="AG1:AG3"/>
    <mergeCell ref="V1:V3"/>
    <mergeCell ref="W1:W3"/>
    <mergeCell ref="X1:X3"/>
    <mergeCell ref="Y1:Y3"/>
    <mergeCell ref="Z1:Z3"/>
    <mergeCell ref="AA1:AA3"/>
    <mergeCell ref="AU1:AU3"/>
    <mergeCell ref="AV1:AV3"/>
    <mergeCell ref="AW1:AW3"/>
    <mergeCell ref="AX1:BB1"/>
    <mergeCell ref="AX2:AX4"/>
    <mergeCell ref="AY2:AY4"/>
    <mergeCell ref="AZ2:AZ4"/>
    <mergeCell ref="BA2:BA4"/>
    <mergeCell ref="BB2:BB4"/>
    <mergeCell ref="H3:I3"/>
    <mergeCell ref="K3:L3"/>
    <mergeCell ref="M3:N3"/>
    <mergeCell ref="A4:C47"/>
    <mergeCell ref="D4:O4"/>
    <mergeCell ref="E5:O5"/>
    <mergeCell ref="E6:O6"/>
    <mergeCell ref="D7:O7"/>
    <mergeCell ref="AT1:AT3"/>
    <mergeCell ref="AN1:AN3"/>
    <mergeCell ref="AO1:AO3"/>
    <mergeCell ref="AP1:AP3"/>
    <mergeCell ref="AQ1:AQ3"/>
    <mergeCell ref="AR1:AR3"/>
    <mergeCell ref="AS1:AS3"/>
    <mergeCell ref="AH1:AH3"/>
    <mergeCell ref="AI1:AI3"/>
    <mergeCell ref="AJ1:AJ3"/>
    <mergeCell ref="AK1:AK3"/>
    <mergeCell ref="AL1:AL3"/>
    <mergeCell ref="AM1:AM3"/>
    <mergeCell ref="AB1:AB3"/>
    <mergeCell ref="AC1:AC3"/>
    <mergeCell ref="AD1:AD3"/>
    <mergeCell ref="E40:O40"/>
    <mergeCell ref="D41:O41"/>
    <mergeCell ref="D26:O26"/>
    <mergeCell ref="E27:O27"/>
    <mergeCell ref="D36:O36"/>
    <mergeCell ref="E37:O37"/>
    <mergeCell ref="E38:O38"/>
    <mergeCell ref="E39:O39"/>
    <mergeCell ref="E8:O8"/>
    <mergeCell ref="E9:O9"/>
    <mergeCell ref="E10:O10"/>
    <mergeCell ref="D16:O16"/>
    <mergeCell ref="E17:O17"/>
    <mergeCell ref="E18:O18"/>
    <mergeCell ref="E11:O11"/>
    <mergeCell ref="E19:O19"/>
    <mergeCell ref="E21:O21"/>
    <mergeCell ref="E23:O23"/>
    <mergeCell ref="E24:O24"/>
    <mergeCell ref="E32:O32"/>
    <mergeCell ref="E35:O35"/>
    <mergeCell ref="E42:O42"/>
    <mergeCell ref="D47:O47"/>
    <mergeCell ref="D48:O48"/>
    <mergeCell ref="A49:A72"/>
    <mergeCell ref="B49:C72"/>
    <mergeCell ref="D49:O49"/>
    <mergeCell ref="E50:O50"/>
    <mergeCell ref="D52:O52"/>
    <mergeCell ref="E53:O53"/>
    <mergeCell ref="E54:O54"/>
    <mergeCell ref="E66:O66"/>
    <mergeCell ref="E67:O67"/>
    <mergeCell ref="E68:O68"/>
    <mergeCell ref="D69:O69"/>
    <mergeCell ref="E70:O70"/>
    <mergeCell ref="D72:O72"/>
    <mergeCell ref="E55:O55"/>
    <mergeCell ref="D56:O56"/>
    <mergeCell ref="E57:O57"/>
    <mergeCell ref="D62:O62"/>
    <mergeCell ref="E63:O63"/>
    <mergeCell ref="D65:O65"/>
    <mergeCell ref="E43:O43"/>
    <mergeCell ref="E44:O44"/>
    <mergeCell ref="D73:O73"/>
    <mergeCell ref="B74:B91"/>
    <mergeCell ref="C74:C91"/>
    <mergeCell ref="D74:O74"/>
    <mergeCell ref="E75:O75"/>
    <mergeCell ref="D76:O76"/>
    <mergeCell ref="E77:O77"/>
    <mergeCell ref="D81:O81"/>
    <mergeCell ref="E82:O82"/>
    <mergeCell ref="D89:O89"/>
    <mergeCell ref="E90:O90"/>
    <mergeCell ref="D91:O91"/>
    <mergeCell ref="D92:O92"/>
    <mergeCell ref="L94:O94"/>
    <mergeCell ref="D84:O84"/>
    <mergeCell ref="E85:O85"/>
    <mergeCell ref="E86:O86"/>
    <mergeCell ref="D87:O87"/>
    <mergeCell ref="E88:O88"/>
    <mergeCell ref="D100:K100"/>
    <mergeCell ref="N100:O100"/>
    <mergeCell ref="D101:K101"/>
    <mergeCell ref="N101:O101"/>
    <mergeCell ref="N102:O102"/>
    <mergeCell ref="P94:AW94"/>
    <mergeCell ref="L95:O95"/>
    <mergeCell ref="L96:O96"/>
    <mergeCell ref="L97:O97"/>
    <mergeCell ref="L98:O98"/>
    <mergeCell ref="L99:O99"/>
  </mergeCells>
  <conditionalFormatting sqref="P92:AW92 P7:AW7">
    <cfRule type="cellIs" dxfId="580" priority="639" operator="equal">
      <formula>"a"</formula>
    </cfRule>
  </conditionalFormatting>
  <conditionalFormatting sqref="P92:AW92 P7:AW7">
    <cfRule type="cellIs" dxfId="579" priority="635" operator="equal">
      <formula>"b"</formula>
    </cfRule>
    <cfRule type="cellIs" dxfId="578" priority="636" operator="equal">
      <formula>"e"</formula>
    </cfRule>
    <cfRule type="cellIs" dxfId="577" priority="637" operator="equal">
      <formula>"c"</formula>
    </cfRule>
    <cfRule type="cellIs" dxfId="576" priority="638" operator="equal">
      <formula>"n"</formula>
    </cfRule>
  </conditionalFormatting>
  <conditionalFormatting sqref="AX7:BB7">
    <cfRule type="cellIs" dxfId="575" priority="632" operator="equal">
      <formula>"A"</formula>
    </cfRule>
    <cfRule type="cellIs" dxfId="574" priority="633" operator="equal">
      <formula>"E"</formula>
    </cfRule>
  </conditionalFormatting>
  <conditionalFormatting sqref="AX7:BB7">
    <cfRule type="colorScale" priority="631">
      <colorScale>
        <cfvo type="min"/>
        <cfvo type="max"/>
        <color rgb="FFFF7128"/>
        <color rgb="FFFFEF9C"/>
      </colorScale>
    </cfRule>
  </conditionalFormatting>
  <conditionalFormatting sqref="AX16:BB16">
    <cfRule type="cellIs" dxfId="573" priority="622" operator="equal">
      <formula>"A"</formula>
    </cfRule>
    <cfRule type="cellIs" dxfId="572" priority="623" operator="equal">
      <formula>"E"</formula>
    </cfRule>
  </conditionalFormatting>
  <conditionalFormatting sqref="AX16:BB16">
    <cfRule type="colorScale" priority="621">
      <colorScale>
        <cfvo type="min"/>
        <cfvo type="max"/>
        <color rgb="FFFF7128"/>
        <color rgb="FFFFEF9C"/>
      </colorScale>
    </cfRule>
  </conditionalFormatting>
  <conditionalFormatting sqref="P16:AW16">
    <cfRule type="cellIs" dxfId="571" priority="619" operator="equal">
      <formula>"a"</formula>
    </cfRule>
  </conditionalFormatting>
  <conditionalFormatting sqref="P16:AW16">
    <cfRule type="cellIs" dxfId="570" priority="615" operator="equal">
      <formula>"b"</formula>
    </cfRule>
    <cfRule type="cellIs" dxfId="569" priority="616" operator="equal">
      <formula>"e"</formula>
    </cfRule>
    <cfRule type="cellIs" dxfId="568" priority="617" operator="equal">
      <formula>"c"</formula>
    </cfRule>
    <cfRule type="cellIs" dxfId="567" priority="618" operator="equal">
      <formula>"n"</formula>
    </cfRule>
  </conditionalFormatting>
  <conditionalFormatting sqref="AX26:BB26">
    <cfRule type="cellIs" dxfId="566" priority="612" operator="equal">
      <formula>"A"</formula>
    </cfRule>
    <cfRule type="cellIs" dxfId="565" priority="613" operator="equal">
      <formula>"E"</formula>
    </cfRule>
  </conditionalFormatting>
  <conditionalFormatting sqref="AX26:BB26">
    <cfRule type="colorScale" priority="611">
      <colorScale>
        <cfvo type="min"/>
        <cfvo type="max"/>
        <color rgb="FFFF7128"/>
        <color rgb="FFFFEF9C"/>
      </colorScale>
    </cfRule>
  </conditionalFormatting>
  <conditionalFormatting sqref="P26:AW26">
    <cfRule type="cellIs" dxfId="564" priority="609" operator="equal">
      <formula>"a"</formula>
    </cfRule>
  </conditionalFormatting>
  <conditionalFormatting sqref="P26:AW26">
    <cfRule type="cellIs" dxfId="563" priority="605" operator="equal">
      <formula>"b"</formula>
    </cfRule>
    <cfRule type="cellIs" dxfId="562" priority="606" operator="equal">
      <formula>"e"</formula>
    </cfRule>
    <cfRule type="cellIs" dxfId="561" priority="607" operator="equal">
      <formula>"c"</formula>
    </cfRule>
    <cfRule type="cellIs" dxfId="560" priority="608" operator="equal">
      <formula>"n"</formula>
    </cfRule>
  </conditionalFormatting>
  <conditionalFormatting sqref="AX36:BB36">
    <cfRule type="cellIs" dxfId="559" priority="602" operator="equal">
      <formula>"A"</formula>
    </cfRule>
    <cfRule type="cellIs" dxfId="558" priority="603" operator="equal">
      <formula>"E"</formula>
    </cfRule>
  </conditionalFormatting>
  <conditionalFormatting sqref="AX36:BB36">
    <cfRule type="colorScale" priority="601">
      <colorScale>
        <cfvo type="min"/>
        <cfvo type="max"/>
        <color rgb="FFFF7128"/>
        <color rgb="FFFFEF9C"/>
      </colorScale>
    </cfRule>
  </conditionalFormatting>
  <conditionalFormatting sqref="P36:AW36">
    <cfRule type="cellIs" dxfId="557" priority="599" operator="equal">
      <formula>"a"</formula>
    </cfRule>
  </conditionalFormatting>
  <conditionalFormatting sqref="P36:AW36">
    <cfRule type="cellIs" dxfId="556" priority="595" operator="equal">
      <formula>"b"</formula>
    </cfRule>
    <cfRule type="cellIs" dxfId="555" priority="596" operator="equal">
      <formula>"e"</formula>
    </cfRule>
    <cfRule type="cellIs" dxfId="554" priority="597" operator="equal">
      <formula>"c"</formula>
    </cfRule>
    <cfRule type="cellIs" dxfId="553" priority="598" operator="equal">
      <formula>"n"</formula>
    </cfRule>
  </conditionalFormatting>
  <conditionalFormatting sqref="AX41:BB41">
    <cfRule type="cellIs" dxfId="552" priority="592" operator="equal">
      <formula>"A"</formula>
    </cfRule>
    <cfRule type="cellIs" dxfId="551" priority="593" operator="equal">
      <formula>"E"</formula>
    </cfRule>
  </conditionalFormatting>
  <conditionalFormatting sqref="AX41:BB41">
    <cfRule type="colorScale" priority="591">
      <colorScale>
        <cfvo type="min"/>
        <cfvo type="max"/>
        <color rgb="FFFF7128"/>
        <color rgb="FFFFEF9C"/>
      </colorScale>
    </cfRule>
  </conditionalFormatting>
  <conditionalFormatting sqref="P41:AW41">
    <cfRule type="cellIs" dxfId="550" priority="589" operator="equal">
      <formula>"a"</formula>
    </cfRule>
  </conditionalFormatting>
  <conditionalFormatting sqref="P41:AW41">
    <cfRule type="cellIs" dxfId="549" priority="585" operator="equal">
      <formula>"b"</formula>
    </cfRule>
    <cfRule type="cellIs" dxfId="548" priority="586" operator="equal">
      <formula>"e"</formula>
    </cfRule>
    <cfRule type="cellIs" dxfId="547" priority="587" operator="equal">
      <formula>"c"</formula>
    </cfRule>
    <cfRule type="cellIs" dxfId="546" priority="588" operator="equal">
      <formula>"n"</formula>
    </cfRule>
  </conditionalFormatting>
  <conditionalFormatting sqref="AX47:BB47">
    <cfRule type="cellIs" dxfId="545" priority="582" operator="equal">
      <formula>"A"</formula>
    </cfRule>
    <cfRule type="cellIs" dxfId="544" priority="583" operator="equal">
      <formula>"E"</formula>
    </cfRule>
  </conditionalFormatting>
  <conditionalFormatting sqref="AX47:BB47">
    <cfRule type="colorScale" priority="581">
      <colorScale>
        <cfvo type="min"/>
        <cfvo type="max"/>
        <color rgb="FFFF7128"/>
        <color rgb="FFFFEF9C"/>
      </colorScale>
    </cfRule>
  </conditionalFormatting>
  <conditionalFormatting sqref="P47:AW47">
    <cfRule type="cellIs" dxfId="543" priority="579" operator="equal">
      <formula>"a"</formula>
    </cfRule>
  </conditionalFormatting>
  <conditionalFormatting sqref="P47:AW47">
    <cfRule type="cellIs" dxfId="542" priority="575" operator="equal">
      <formula>"b"</formula>
    </cfRule>
    <cfRule type="cellIs" dxfId="541" priority="576" operator="equal">
      <formula>"e"</formula>
    </cfRule>
    <cfRule type="cellIs" dxfId="540" priority="577" operator="equal">
      <formula>"c"</formula>
    </cfRule>
    <cfRule type="cellIs" dxfId="539" priority="578" operator="equal">
      <formula>"n"</formula>
    </cfRule>
  </conditionalFormatting>
  <conditionalFormatting sqref="AX49:BB49">
    <cfRule type="cellIs" dxfId="538" priority="572" operator="equal">
      <formula>"A"</formula>
    </cfRule>
    <cfRule type="cellIs" dxfId="537" priority="573" operator="equal">
      <formula>"E"</formula>
    </cfRule>
  </conditionalFormatting>
  <conditionalFormatting sqref="AX49:BB49">
    <cfRule type="colorScale" priority="571">
      <colorScale>
        <cfvo type="min"/>
        <cfvo type="max"/>
        <color rgb="FFFF7128"/>
        <color rgb="FFFFEF9C"/>
      </colorScale>
    </cfRule>
  </conditionalFormatting>
  <conditionalFormatting sqref="P49:AW49">
    <cfRule type="cellIs" dxfId="536" priority="569" operator="equal">
      <formula>"a"</formula>
    </cfRule>
  </conditionalFormatting>
  <conditionalFormatting sqref="P49:AW49">
    <cfRule type="cellIs" dxfId="535" priority="565" operator="equal">
      <formula>"b"</formula>
    </cfRule>
    <cfRule type="cellIs" dxfId="534" priority="566" operator="equal">
      <formula>"e"</formula>
    </cfRule>
    <cfRule type="cellIs" dxfId="533" priority="567" operator="equal">
      <formula>"c"</formula>
    </cfRule>
    <cfRule type="cellIs" dxfId="532" priority="568" operator="equal">
      <formula>"n"</formula>
    </cfRule>
  </conditionalFormatting>
  <conditionalFormatting sqref="AX52:BB52">
    <cfRule type="cellIs" dxfId="531" priority="562" operator="equal">
      <formula>"A"</formula>
    </cfRule>
    <cfRule type="cellIs" dxfId="530" priority="563" operator="equal">
      <formula>"E"</formula>
    </cfRule>
  </conditionalFormatting>
  <conditionalFormatting sqref="AX52:BB52">
    <cfRule type="colorScale" priority="561">
      <colorScale>
        <cfvo type="min"/>
        <cfvo type="max"/>
        <color rgb="FFFF7128"/>
        <color rgb="FFFFEF9C"/>
      </colorScale>
    </cfRule>
  </conditionalFormatting>
  <conditionalFormatting sqref="P52:AW52">
    <cfRule type="cellIs" dxfId="529" priority="559" operator="equal">
      <formula>"a"</formula>
    </cfRule>
  </conditionalFormatting>
  <conditionalFormatting sqref="P52:AW52">
    <cfRule type="cellIs" dxfId="528" priority="555" operator="equal">
      <formula>"b"</formula>
    </cfRule>
    <cfRule type="cellIs" dxfId="527" priority="556" operator="equal">
      <formula>"e"</formula>
    </cfRule>
    <cfRule type="cellIs" dxfId="526" priority="557" operator="equal">
      <formula>"c"</formula>
    </cfRule>
    <cfRule type="cellIs" dxfId="525" priority="558" operator="equal">
      <formula>"n"</formula>
    </cfRule>
  </conditionalFormatting>
  <conditionalFormatting sqref="AX56:BB56">
    <cfRule type="cellIs" dxfId="524" priority="552" operator="equal">
      <formula>"A"</formula>
    </cfRule>
    <cfRule type="cellIs" dxfId="523" priority="553" operator="equal">
      <formula>"E"</formula>
    </cfRule>
  </conditionalFormatting>
  <conditionalFormatting sqref="AX56:BB56">
    <cfRule type="colorScale" priority="551">
      <colorScale>
        <cfvo type="min"/>
        <cfvo type="max"/>
        <color rgb="FFFF7128"/>
        <color rgb="FFFFEF9C"/>
      </colorScale>
    </cfRule>
  </conditionalFormatting>
  <conditionalFormatting sqref="P56:AW56">
    <cfRule type="cellIs" dxfId="522" priority="549" operator="equal">
      <formula>"a"</formula>
    </cfRule>
  </conditionalFormatting>
  <conditionalFormatting sqref="P56:AW56">
    <cfRule type="cellIs" dxfId="521" priority="545" operator="equal">
      <formula>"b"</formula>
    </cfRule>
    <cfRule type="cellIs" dxfId="520" priority="546" operator="equal">
      <formula>"e"</formula>
    </cfRule>
    <cfRule type="cellIs" dxfId="519" priority="547" operator="equal">
      <formula>"c"</formula>
    </cfRule>
    <cfRule type="cellIs" dxfId="518" priority="548" operator="equal">
      <formula>"n"</formula>
    </cfRule>
  </conditionalFormatting>
  <conditionalFormatting sqref="AX62:BB62">
    <cfRule type="cellIs" dxfId="517" priority="542" operator="equal">
      <formula>"A"</formula>
    </cfRule>
    <cfRule type="cellIs" dxfId="516" priority="543" operator="equal">
      <formula>"E"</formula>
    </cfRule>
  </conditionalFormatting>
  <conditionalFormatting sqref="AX62:BB62">
    <cfRule type="colorScale" priority="541">
      <colorScale>
        <cfvo type="min"/>
        <cfvo type="max"/>
        <color rgb="FFFF7128"/>
        <color rgb="FFFFEF9C"/>
      </colorScale>
    </cfRule>
  </conditionalFormatting>
  <conditionalFormatting sqref="P62:AW62">
    <cfRule type="cellIs" dxfId="515" priority="539" operator="equal">
      <formula>"a"</formula>
    </cfRule>
  </conditionalFormatting>
  <conditionalFormatting sqref="P62:AW62">
    <cfRule type="cellIs" dxfId="514" priority="535" operator="equal">
      <formula>"b"</formula>
    </cfRule>
    <cfRule type="cellIs" dxfId="513" priority="536" operator="equal">
      <formula>"e"</formula>
    </cfRule>
    <cfRule type="cellIs" dxfId="512" priority="537" operator="equal">
      <formula>"c"</formula>
    </cfRule>
    <cfRule type="cellIs" dxfId="511" priority="538" operator="equal">
      <formula>"n"</formula>
    </cfRule>
  </conditionalFormatting>
  <conditionalFormatting sqref="AX65:BB65">
    <cfRule type="cellIs" dxfId="510" priority="532" operator="equal">
      <formula>"A"</formula>
    </cfRule>
    <cfRule type="cellIs" dxfId="509" priority="533" operator="equal">
      <formula>"E"</formula>
    </cfRule>
  </conditionalFormatting>
  <conditionalFormatting sqref="AX65:BB65">
    <cfRule type="colorScale" priority="531">
      <colorScale>
        <cfvo type="min"/>
        <cfvo type="max"/>
        <color rgb="FFFF7128"/>
        <color rgb="FFFFEF9C"/>
      </colorScale>
    </cfRule>
  </conditionalFormatting>
  <conditionalFormatting sqref="P65:AW65">
    <cfRule type="cellIs" dxfId="508" priority="529" operator="equal">
      <formula>"a"</formula>
    </cfRule>
  </conditionalFormatting>
  <conditionalFormatting sqref="P65:AW65">
    <cfRule type="cellIs" dxfId="507" priority="525" operator="equal">
      <formula>"b"</formula>
    </cfRule>
    <cfRule type="cellIs" dxfId="506" priority="526" operator="equal">
      <formula>"e"</formula>
    </cfRule>
    <cfRule type="cellIs" dxfId="505" priority="527" operator="equal">
      <formula>"c"</formula>
    </cfRule>
    <cfRule type="cellIs" dxfId="504" priority="528" operator="equal">
      <formula>"n"</formula>
    </cfRule>
  </conditionalFormatting>
  <conditionalFormatting sqref="AX69:BB69">
    <cfRule type="cellIs" dxfId="503" priority="522" operator="equal">
      <formula>"A"</formula>
    </cfRule>
    <cfRule type="cellIs" dxfId="502" priority="523" operator="equal">
      <formula>"E"</formula>
    </cfRule>
  </conditionalFormatting>
  <conditionalFormatting sqref="AX69:BB69">
    <cfRule type="colorScale" priority="521">
      <colorScale>
        <cfvo type="min"/>
        <cfvo type="max"/>
        <color rgb="FFFF7128"/>
        <color rgb="FFFFEF9C"/>
      </colorScale>
    </cfRule>
  </conditionalFormatting>
  <conditionalFormatting sqref="P69:AW69">
    <cfRule type="cellIs" dxfId="501" priority="519" operator="equal">
      <formula>"a"</formula>
    </cfRule>
  </conditionalFormatting>
  <conditionalFormatting sqref="P69:AW69">
    <cfRule type="cellIs" dxfId="500" priority="515" operator="equal">
      <formula>"b"</formula>
    </cfRule>
    <cfRule type="cellIs" dxfId="499" priority="516" operator="equal">
      <formula>"e"</formula>
    </cfRule>
    <cfRule type="cellIs" dxfId="498" priority="517" operator="equal">
      <formula>"c"</formula>
    </cfRule>
    <cfRule type="cellIs" dxfId="497" priority="518" operator="equal">
      <formula>"n"</formula>
    </cfRule>
  </conditionalFormatting>
  <conditionalFormatting sqref="AX72:BB72">
    <cfRule type="cellIs" dxfId="496" priority="512" operator="equal">
      <formula>"A"</formula>
    </cfRule>
    <cfRule type="cellIs" dxfId="495" priority="513" operator="equal">
      <formula>"E"</formula>
    </cfRule>
  </conditionalFormatting>
  <conditionalFormatting sqref="AX72:BB72">
    <cfRule type="colorScale" priority="511">
      <colorScale>
        <cfvo type="min"/>
        <cfvo type="max"/>
        <color rgb="FFFF7128"/>
        <color rgb="FFFFEF9C"/>
      </colorScale>
    </cfRule>
  </conditionalFormatting>
  <conditionalFormatting sqref="P72:AW72">
    <cfRule type="cellIs" dxfId="494" priority="509" operator="equal">
      <formula>"a"</formula>
    </cfRule>
  </conditionalFormatting>
  <conditionalFormatting sqref="P72:AW72">
    <cfRule type="cellIs" dxfId="493" priority="505" operator="equal">
      <formula>"b"</formula>
    </cfRule>
    <cfRule type="cellIs" dxfId="492" priority="506" operator="equal">
      <formula>"e"</formula>
    </cfRule>
    <cfRule type="cellIs" dxfId="491" priority="507" operator="equal">
      <formula>"c"</formula>
    </cfRule>
    <cfRule type="cellIs" dxfId="490" priority="508" operator="equal">
      <formula>"n"</formula>
    </cfRule>
  </conditionalFormatting>
  <conditionalFormatting sqref="AX74:BB74">
    <cfRule type="cellIs" dxfId="489" priority="502" operator="equal">
      <formula>"A"</formula>
    </cfRule>
    <cfRule type="cellIs" dxfId="488" priority="503" operator="equal">
      <formula>"E"</formula>
    </cfRule>
  </conditionalFormatting>
  <conditionalFormatting sqref="AX74:BB74">
    <cfRule type="colorScale" priority="501">
      <colorScale>
        <cfvo type="min"/>
        <cfvo type="max"/>
        <color rgb="FFFF7128"/>
        <color rgb="FFFFEF9C"/>
      </colorScale>
    </cfRule>
  </conditionalFormatting>
  <conditionalFormatting sqref="P74:AW74">
    <cfRule type="cellIs" dxfId="487" priority="499" operator="equal">
      <formula>"a"</formula>
    </cfRule>
  </conditionalFormatting>
  <conditionalFormatting sqref="P74:AW74">
    <cfRule type="cellIs" dxfId="486" priority="495" operator="equal">
      <formula>"b"</formula>
    </cfRule>
    <cfRule type="cellIs" dxfId="485" priority="496" operator="equal">
      <formula>"e"</formula>
    </cfRule>
    <cfRule type="cellIs" dxfId="484" priority="497" operator="equal">
      <formula>"c"</formula>
    </cfRule>
    <cfRule type="cellIs" dxfId="483" priority="498" operator="equal">
      <formula>"n"</formula>
    </cfRule>
  </conditionalFormatting>
  <conditionalFormatting sqref="AX76:BB76">
    <cfRule type="cellIs" dxfId="482" priority="492" operator="equal">
      <formula>"A"</formula>
    </cfRule>
    <cfRule type="cellIs" dxfId="481" priority="493" operator="equal">
      <formula>"E"</formula>
    </cfRule>
  </conditionalFormatting>
  <conditionalFormatting sqref="AX76:BB76">
    <cfRule type="colorScale" priority="491">
      <colorScale>
        <cfvo type="min"/>
        <cfvo type="max"/>
        <color rgb="FFFF7128"/>
        <color rgb="FFFFEF9C"/>
      </colorScale>
    </cfRule>
  </conditionalFormatting>
  <conditionalFormatting sqref="P76:AW76">
    <cfRule type="cellIs" dxfId="480" priority="489" operator="equal">
      <formula>"a"</formula>
    </cfRule>
  </conditionalFormatting>
  <conditionalFormatting sqref="P76:AW76">
    <cfRule type="cellIs" dxfId="479" priority="485" operator="equal">
      <formula>"b"</formula>
    </cfRule>
    <cfRule type="cellIs" dxfId="478" priority="486" operator="equal">
      <formula>"e"</formula>
    </cfRule>
    <cfRule type="cellIs" dxfId="477" priority="487" operator="equal">
      <formula>"c"</formula>
    </cfRule>
    <cfRule type="cellIs" dxfId="476" priority="488" operator="equal">
      <formula>"n"</formula>
    </cfRule>
  </conditionalFormatting>
  <conditionalFormatting sqref="AX81:BB81">
    <cfRule type="cellIs" dxfId="475" priority="482" operator="equal">
      <formula>"A"</formula>
    </cfRule>
    <cfRule type="cellIs" dxfId="474" priority="483" operator="equal">
      <formula>"E"</formula>
    </cfRule>
  </conditionalFormatting>
  <conditionalFormatting sqref="AX81:BB81">
    <cfRule type="colorScale" priority="481">
      <colorScale>
        <cfvo type="min"/>
        <cfvo type="max"/>
        <color rgb="FFFF7128"/>
        <color rgb="FFFFEF9C"/>
      </colorScale>
    </cfRule>
  </conditionalFormatting>
  <conditionalFormatting sqref="P81:AW81">
    <cfRule type="cellIs" dxfId="473" priority="479" operator="equal">
      <formula>"a"</formula>
    </cfRule>
  </conditionalFormatting>
  <conditionalFormatting sqref="P81:AW81">
    <cfRule type="cellIs" dxfId="472" priority="475" operator="equal">
      <formula>"b"</formula>
    </cfRule>
    <cfRule type="cellIs" dxfId="471" priority="476" operator="equal">
      <formula>"e"</formula>
    </cfRule>
    <cfRule type="cellIs" dxfId="470" priority="477" operator="equal">
      <formula>"c"</formula>
    </cfRule>
    <cfRule type="cellIs" dxfId="469" priority="478" operator="equal">
      <formula>"n"</formula>
    </cfRule>
  </conditionalFormatting>
  <conditionalFormatting sqref="AX84:BB84">
    <cfRule type="cellIs" dxfId="468" priority="472" operator="equal">
      <formula>"A"</formula>
    </cfRule>
    <cfRule type="cellIs" dxfId="467" priority="473" operator="equal">
      <formula>"E"</formula>
    </cfRule>
  </conditionalFormatting>
  <conditionalFormatting sqref="AX84:BB84">
    <cfRule type="colorScale" priority="471">
      <colorScale>
        <cfvo type="min"/>
        <cfvo type="max"/>
        <color rgb="FFFF7128"/>
        <color rgb="FFFFEF9C"/>
      </colorScale>
    </cfRule>
  </conditionalFormatting>
  <conditionalFormatting sqref="P84:AW84">
    <cfRule type="cellIs" dxfId="466" priority="469" operator="equal">
      <formula>"a"</formula>
    </cfRule>
  </conditionalFormatting>
  <conditionalFormatting sqref="P84:AW84">
    <cfRule type="cellIs" dxfId="465" priority="465" operator="equal">
      <formula>"b"</formula>
    </cfRule>
    <cfRule type="cellIs" dxfId="464" priority="466" operator="equal">
      <formula>"e"</formula>
    </cfRule>
    <cfRule type="cellIs" dxfId="463" priority="467" operator="equal">
      <formula>"c"</formula>
    </cfRule>
    <cfRule type="cellIs" dxfId="462" priority="468" operator="equal">
      <formula>"n"</formula>
    </cfRule>
  </conditionalFormatting>
  <conditionalFormatting sqref="AX87:BB87">
    <cfRule type="cellIs" dxfId="461" priority="462" operator="equal">
      <formula>"A"</formula>
    </cfRule>
    <cfRule type="cellIs" dxfId="460" priority="463" operator="equal">
      <formula>"E"</formula>
    </cfRule>
  </conditionalFormatting>
  <conditionalFormatting sqref="AX87:BB87">
    <cfRule type="colorScale" priority="461">
      <colorScale>
        <cfvo type="min"/>
        <cfvo type="max"/>
        <color rgb="FFFF7128"/>
        <color rgb="FFFFEF9C"/>
      </colorScale>
    </cfRule>
  </conditionalFormatting>
  <conditionalFormatting sqref="P87:AW87">
    <cfRule type="cellIs" dxfId="459" priority="459" operator="equal">
      <formula>"a"</formula>
    </cfRule>
  </conditionalFormatting>
  <conditionalFormatting sqref="P87:AW87">
    <cfRule type="cellIs" dxfId="458" priority="455" operator="equal">
      <formula>"b"</formula>
    </cfRule>
    <cfRule type="cellIs" dxfId="457" priority="456" operator="equal">
      <formula>"e"</formula>
    </cfRule>
    <cfRule type="cellIs" dxfId="456" priority="457" operator="equal">
      <formula>"c"</formula>
    </cfRule>
    <cfRule type="cellIs" dxfId="455" priority="458" operator="equal">
      <formula>"n"</formula>
    </cfRule>
  </conditionalFormatting>
  <conditionalFormatting sqref="AX89:BB89">
    <cfRule type="cellIs" dxfId="454" priority="452" operator="equal">
      <formula>"A"</formula>
    </cfRule>
    <cfRule type="cellIs" dxfId="453" priority="453" operator="equal">
      <formula>"E"</formula>
    </cfRule>
  </conditionalFormatting>
  <conditionalFormatting sqref="AX89:BB89">
    <cfRule type="colorScale" priority="451">
      <colorScale>
        <cfvo type="min"/>
        <cfvo type="max"/>
        <color rgb="FFFF7128"/>
        <color rgb="FFFFEF9C"/>
      </colorScale>
    </cfRule>
  </conditionalFormatting>
  <conditionalFormatting sqref="P89:AW89">
    <cfRule type="cellIs" dxfId="452" priority="449" operator="equal">
      <formula>"a"</formula>
    </cfRule>
  </conditionalFormatting>
  <conditionalFormatting sqref="P89:AW89">
    <cfRule type="cellIs" dxfId="451" priority="445" operator="equal">
      <formula>"b"</formula>
    </cfRule>
    <cfRule type="cellIs" dxfId="450" priority="446" operator="equal">
      <formula>"e"</formula>
    </cfRule>
    <cfRule type="cellIs" dxfId="449" priority="447" operator="equal">
      <formula>"c"</formula>
    </cfRule>
    <cfRule type="cellIs" dxfId="448" priority="448" operator="equal">
      <formula>"n"</formula>
    </cfRule>
  </conditionalFormatting>
  <conditionalFormatting sqref="AX91:BB91">
    <cfRule type="cellIs" dxfId="447" priority="442" operator="equal">
      <formula>"A"</formula>
    </cfRule>
    <cfRule type="cellIs" dxfId="446" priority="443" operator="equal">
      <formula>"E"</formula>
    </cfRule>
  </conditionalFormatting>
  <conditionalFormatting sqref="AX91:BB91">
    <cfRule type="colorScale" priority="441">
      <colorScale>
        <cfvo type="min"/>
        <cfvo type="max"/>
        <color rgb="FFFF7128"/>
        <color rgb="FFFFEF9C"/>
      </colorScale>
    </cfRule>
  </conditionalFormatting>
  <conditionalFormatting sqref="P91:AW91">
    <cfRule type="cellIs" dxfId="445" priority="439" operator="equal">
      <formula>"a"</formula>
    </cfRule>
  </conditionalFormatting>
  <conditionalFormatting sqref="P91:AW91">
    <cfRule type="cellIs" dxfId="444" priority="435" operator="equal">
      <formula>"b"</formula>
    </cfRule>
    <cfRule type="cellIs" dxfId="443" priority="436" operator="equal">
      <formula>"e"</formula>
    </cfRule>
    <cfRule type="cellIs" dxfId="442" priority="437" operator="equal">
      <formula>"c"</formula>
    </cfRule>
    <cfRule type="cellIs" dxfId="441" priority="438" operator="equal">
      <formula>"n"</formula>
    </cfRule>
  </conditionalFormatting>
  <conditionalFormatting sqref="P73:AW73">
    <cfRule type="cellIs" dxfId="440" priority="434" operator="equal">
      <formula>"a"</formula>
    </cfRule>
  </conditionalFormatting>
  <conditionalFormatting sqref="P73:AW73">
    <cfRule type="cellIs" dxfId="439" priority="430" operator="equal">
      <formula>"b"</formula>
    </cfRule>
    <cfRule type="cellIs" dxfId="438" priority="431" operator="equal">
      <formula>"e"</formula>
    </cfRule>
    <cfRule type="cellIs" dxfId="437" priority="432" operator="equal">
      <formula>"c"</formula>
    </cfRule>
    <cfRule type="cellIs" dxfId="436" priority="433" operator="equal">
      <formula>"n"</formula>
    </cfRule>
  </conditionalFormatting>
  <conditionalFormatting sqref="P48:AW48">
    <cfRule type="cellIs" dxfId="435" priority="429" operator="equal">
      <formula>"a"</formula>
    </cfRule>
  </conditionalFormatting>
  <conditionalFormatting sqref="P48:AW48">
    <cfRule type="cellIs" dxfId="434" priority="425" operator="equal">
      <formula>"b"</formula>
    </cfRule>
    <cfRule type="cellIs" dxfId="433" priority="426" operator="equal">
      <formula>"e"</formula>
    </cfRule>
    <cfRule type="cellIs" dxfId="432" priority="427" operator="equal">
      <formula>"c"</formula>
    </cfRule>
    <cfRule type="cellIs" dxfId="431" priority="428" operator="equal">
      <formula>"n"</formula>
    </cfRule>
  </conditionalFormatting>
  <conditionalFormatting sqref="P5:AW5">
    <cfRule type="cellIs" dxfId="430" priority="424" operator="equal">
      <formula>"a"</formula>
    </cfRule>
  </conditionalFormatting>
  <conditionalFormatting sqref="P5:AW5">
    <cfRule type="cellIs" dxfId="429" priority="420" operator="equal">
      <formula>"b"</formula>
    </cfRule>
    <cfRule type="cellIs" dxfId="428" priority="421" operator="equal">
      <formula>"e"</formula>
    </cfRule>
    <cfRule type="cellIs" dxfId="427" priority="422" operator="equal">
      <formula>"c"</formula>
    </cfRule>
    <cfRule type="cellIs" dxfId="426" priority="423" operator="equal">
      <formula>"n"</formula>
    </cfRule>
  </conditionalFormatting>
  <conditionalFormatting sqref="P6:AW6">
    <cfRule type="cellIs" dxfId="425" priority="416" operator="equal">
      <formula>"a"</formula>
    </cfRule>
  </conditionalFormatting>
  <conditionalFormatting sqref="P6:AW6">
    <cfRule type="cellIs" dxfId="424" priority="412" operator="equal">
      <formula>"b"</formula>
    </cfRule>
    <cfRule type="cellIs" dxfId="423" priority="413" operator="equal">
      <formula>"e"</formula>
    </cfRule>
    <cfRule type="cellIs" dxfId="422" priority="414" operator="equal">
      <formula>"c"</formula>
    </cfRule>
    <cfRule type="cellIs" dxfId="421" priority="415" operator="equal">
      <formula>"n"</formula>
    </cfRule>
  </conditionalFormatting>
  <conditionalFormatting sqref="P8:AW8">
    <cfRule type="cellIs" dxfId="420" priority="408" operator="equal">
      <formula>"a"</formula>
    </cfRule>
  </conditionalFormatting>
  <conditionalFormatting sqref="P8:AW8">
    <cfRule type="cellIs" dxfId="419" priority="404" operator="equal">
      <formula>"b"</formula>
    </cfRule>
    <cfRule type="cellIs" dxfId="418" priority="405" operator="equal">
      <formula>"e"</formula>
    </cfRule>
    <cfRule type="cellIs" dxfId="417" priority="406" operator="equal">
      <formula>"c"</formula>
    </cfRule>
    <cfRule type="cellIs" dxfId="416" priority="407" operator="equal">
      <formula>"n"</formula>
    </cfRule>
  </conditionalFormatting>
  <conditionalFormatting sqref="P50:AW50">
    <cfRule type="cellIs" dxfId="415" priority="400" operator="equal">
      <formula>"a"</formula>
    </cfRule>
  </conditionalFormatting>
  <conditionalFormatting sqref="P50:AW50">
    <cfRule type="cellIs" dxfId="414" priority="396" operator="equal">
      <formula>"b"</formula>
    </cfRule>
    <cfRule type="cellIs" dxfId="413" priority="397" operator="equal">
      <formula>"e"</formula>
    </cfRule>
    <cfRule type="cellIs" dxfId="412" priority="398" operator="equal">
      <formula>"c"</formula>
    </cfRule>
    <cfRule type="cellIs" dxfId="411" priority="399" operator="equal">
      <formula>"n"</formula>
    </cfRule>
  </conditionalFormatting>
  <conditionalFormatting sqref="P51:AW51">
    <cfRule type="cellIs" dxfId="410" priority="392" operator="equal">
      <formula>"a"</formula>
    </cfRule>
  </conditionalFormatting>
  <conditionalFormatting sqref="P51:AW51">
    <cfRule type="cellIs" dxfId="409" priority="388" operator="equal">
      <formula>"b"</formula>
    </cfRule>
    <cfRule type="cellIs" dxfId="408" priority="389" operator="equal">
      <formula>"e"</formula>
    </cfRule>
    <cfRule type="cellIs" dxfId="407" priority="390" operator="equal">
      <formula>"c"</formula>
    </cfRule>
    <cfRule type="cellIs" dxfId="406" priority="391" operator="equal">
      <formula>"n"</formula>
    </cfRule>
  </conditionalFormatting>
  <conditionalFormatting sqref="P63:AW63">
    <cfRule type="cellIs" dxfId="405" priority="384" operator="equal">
      <formula>"a"</formula>
    </cfRule>
  </conditionalFormatting>
  <conditionalFormatting sqref="P63:AW63">
    <cfRule type="cellIs" dxfId="404" priority="380" operator="equal">
      <formula>"b"</formula>
    </cfRule>
    <cfRule type="cellIs" dxfId="403" priority="381" operator="equal">
      <formula>"e"</formula>
    </cfRule>
    <cfRule type="cellIs" dxfId="402" priority="382" operator="equal">
      <formula>"c"</formula>
    </cfRule>
    <cfRule type="cellIs" dxfId="401" priority="383" operator="equal">
      <formula>"n"</formula>
    </cfRule>
  </conditionalFormatting>
  <conditionalFormatting sqref="P64:AW64">
    <cfRule type="cellIs" dxfId="400" priority="376" operator="equal">
      <formula>"a"</formula>
    </cfRule>
  </conditionalFormatting>
  <conditionalFormatting sqref="P64:AW64">
    <cfRule type="cellIs" dxfId="399" priority="372" operator="equal">
      <formula>"b"</formula>
    </cfRule>
    <cfRule type="cellIs" dxfId="398" priority="373" operator="equal">
      <formula>"e"</formula>
    </cfRule>
    <cfRule type="cellIs" dxfId="397" priority="374" operator="equal">
      <formula>"c"</formula>
    </cfRule>
    <cfRule type="cellIs" dxfId="396" priority="375" operator="equal">
      <formula>"n"</formula>
    </cfRule>
  </conditionalFormatting>
  <conditionalFormatting sqref="P70:AW70">
    <cfRule type="cellIs" dxfId="395" priority="368" operator="equal">
      <formula>"a"</formula>
    </cfRule>
  </conditionalFormatting>
  <conditionalFormatting sqref="P70:AW70">
    <cfRule type="cellIs" dxfId="394" priority="364" operator="equal">
      <formula>"b"</formula>
    </cfRule>
    <cfRule type="cellIs" dxfId="393" priority="365" operator="equal">
      <formula>"e"</formula>
    </cfRule>
    <cfRule type="cellIs" dxfId="392" priority="366" operator="equal">
      <formula>"c"</formula>
    </cfRule>
    <cfRule type="cellIs" dxfId="391" priority="367" operator="equal">
      <formula>"n"</formula>
    </cfRule>
  </conditionalFormatting>
  <conditionalFormatting sqref="P71:AW71">
    <cfRule type="cellIs" dxfId="390" priority="360" operator="equal">
      <formula>"a"</formula>
    </cfRule>
  </conditionalFormatting>
  <conditionalFormatting sqref="P71:AW71">
    <cfRule type="cellIs" dxfId="389" priority="356" operator="equal">
      <formula>"b"</formula>
    </cfRule>
    <cfRule type="cellIs" dxfId="388" priority="357" operator="equal">
      <formula>"e"</formula>
    </cfRule>
    <cfRule type="cellIs" dxfId="387" priority="358" operator="equal">
      <formula>"c"</formula>
    </cfRule>
    <cfRule type="cellIs" dxfId="386" priority="359" operator="equal">
      <formula>"n"</formula>
    </cfRule>
  </conditionalFormatting>
  <conditionalFormatting sqref="P82:AW82">
    <cfRule type="cellIs" dxfId="385" priority="352" operator="equal">
      <formula>"a"</formula>
    </cfRule>
  </conditionalFormatting>
  <conditionalFormatting sqref="P82:AW82">
    <cfRule type="cellIs" dxfId="384" priority="348" operator="equal">
      <formula>"b"</formula>
    </cfRule>
    <cfRule type="cellIs" dxfId="383" priority="349" operator="equal">
      <formula>"e"</formula>
    </cfRule>
    <cfRule type="cellIs" dxfId="382" priority="350" operator="equal">
      <formula>"c"</formula>
    </cfRule>
    <cfRule type="cellIs" dxfId="381" priority="351" operator="equal">
      <formula>"n"</formula>
    </cfRule>
  </conditionalFormatting>
  <conditionalFormatting sqref="P83:AW83">
    <cfRule type="cellIs" dxfId="380" priority="344" operator="equal">
      <formula>"a"</formula>
    </cfRule>
  </conditionalFormatting>
  <conditionalFormatting sqref="P83:AW83">
    <cfRule type="cellIs" dxfId="379" priority="340" operator="equal">
      <formula>"b"</formula>
    </cfRule>
    <cfRule type="cellIs" dxfId="378" priority="341" operator="equal">
      <formula>"e"</formula>
    </cfRule>
    <cfRule type="cellIs" dxfId="377" priority="342" operator="equal">
      <formula>"c"</formula>
    </cfRule>
    <cfRule type="cellIs" dxfId="376" priority="343" operator="equal">
      <formula>"n"</formula>
    </cfRule>
  </conditionalFormatting>
  <conditionalFormatting sqref="P85:AW85">
    <cfRule type="cellIs" dxfId="375" priority="336" operator="equal">
      <formula>"a"</formula>
    </cfRule>
  </conditionalFormatting>
  <conditionalFormatting sqref="P85:AW85">
    <cfRule type="cellIs" dxfId="374" priority="332" operator="equal">
      <formula>"b"</formula>
    </cfRule>
    <cfRule type="cellIs" dxfId="373" priority="333" operator="equal">
      <formula>"e"</formula>
    </cfRule>
    <cfRule type="cellIs" dxfId="372" priority="334" operator="equal">
      <formula>"c"</formula>
    </cfRule>
    <cfRule type="cellIs" dxfId="371" priority="335" operator="equal">
      <formula>"n"</formula>
    </cfRule>
  </conditionalFormatting>
  <conditionalFormatting sqref="P86:AW86">
    <cfRule type="cellIs" dxfId="370" priority="328" operator="equal">
      <formula>"a"</formula>
    </cfRule>
  </conditionalFormatting>
  <conditionalFormatting sqref="P86:AW86">
    <cfRule type="cellIs" dxfId="369" priority="324" operator="equal">
      <formula>"b"</formula>
    </cfRule>
    <cfRule type="cellIs" dxfId="368" priority="325" operator="equal">
      <formula>"e"</formula>
    </cfRule>
    <cfRule type="cellIs" dxfId="367" priority="326" operator="equal">
      <formula>"c"</formula>
    </cfRule>
    <cfRule type="cellIs" dxfId="366" priority="327" operator="equal">
      <formula>"n"</formula>
    </cfRule>
  </conditionalFormatting>
  <conditionalFormatting sqref="P9:AW10">
    <cfRule type="cellIs" dxfId="365" priority="320" operator="equal">
      <formula>"a"</formula>
    </cfRule>
  </conditionalFormatting>
  <conditionalFormatting sqref="P9:AW10">
    <cfRule type="cellIs" dxfId="364" priority="316" operator="equal">
      <formula>"b"</formula>
    </cfRule>
    <cfRule type="cellIs" dxfId="363" priority="317" operator="equal">
      <formula>"e"</formula>
    </cfRule>
    <cfRule type="cellIs" dxfId="362" priority="318" operator="equal">
      <formula>"c"</formula>
    </cfRule>
    <cfRule type="cellIs" dxfId="361" priority="319" operator="equal">
      <formula>"n"</formula>
    </cfRule>
  </conditionalFormatting>
  <conditionalFormatting sqref="P11:AW12">
    <cfRule type="cellIs" dxfId="360" priority="312" operator="equal">
      <formula>"a"</formula>
    </cfRule>
  </conditionalFormatting>
  <conditionalFormatting sqref="P11:AW12">
    <cfRule type="cellIs" dxfId="359" priority="308" operator="equal">
      <formula>"b"</formula>
    </cfRule>
    <cfRule type="cellIs" dxfId="358" priority="309" operator="equal">
      <formula>"e"</formula>
    </cfRule>
    <cfRule type="cellIs" dxfId="357" priority="310" operator="equal">
      <formula>"c"</formula>
    </cfRule>
    <cfRule type="cellIs" dxfId="356" priority="311" operator="equal">
      <formula>"n"</formula>
    </cfRule>
  </conditionalFormatting>
  <conditionalFormatting sqref="P13:AW13">
    <cfRule type="cellIs" dxfId="355" priority="304" operator="equal">
      <formula>"a"</formula>
    </cfRule>
  </conditionalFormatting>
  <conditionalFormatting sqref="P13:AW13">
    <cfRule type="cellIs" dxfId="354" priority="300" operator="equal">
      <formula>"b"</formula>
    </cfRule>
    <cfRule type="cellIs" dxfId="353" priority="301" operator="equal">
      <formula>"e"</formula>
    </cfRule>
    <cfRule type="cellIs" dxfId="352" priority="302" operator="equal">
      <formula>"c"</formula>
    </cfRule>
    <cfRule type="cellIs" dxfId="351" priority="303" operator="equal">
      <formula>"n"</formula>
    </cfRule>
  </conditionalFormatting>
  <conditionalFormatting sqref="P14:AW15">
    <cfRule type="cellIs" dxfId="350" priority="296" operator="equal">
      <formula>"a"</formula>
    </cfRule>
  </conditionalFormatting>
  <conditionalFormatting sqref="P14:AW15">
    <cfRule type="cellIs" dxfId="349" priority="292" operator="equal">
      <formula>"b"</formula>
    </cfRule>
    <cfRule type="cellIs" dxfId="348" priority="293" operator="equal">
      <formula>"e"</formula>
    </cfRule>
    <cfRule type="cellIs" dxfId="347" priority="294" operator="equal">
      <formula>"c"</formula>
    </cfRule>
    <cfRule type="cellIs" dxfId="346" priority="295" operator="equal">
      <formula>"n"</formula>
    </cfRule>
  </conditionalFormatting>
  <conditionalFormatting sqref="P17:AW17">
    <cfRule type="cellIs" dxfId="345" priority="288" operator="equal">
      <formula>"a"</formula>
    </cfRule>
  </conditionalFormatting>
  <conditionalFormatting sqref="P17:AW17">
    <cfRule type="cellIs" dxfId="344" priority="284" operator="equal">
      <formula>"b"</formula>
    </cfRule>
    <cfRule type="cellIs" dxfId="343" priority="285" operator="equal">
      <formula>"e"</formula>
    </cfRule>
    <cfRule type="cellIs" dxfId="342" priority="286" operator="equal">
      <formula>"c"</formula>
    </cfRule>
    <cfRule type="cellIs" dxfId="341" priority="287" operator="equal">
      <formula>"n"</formula>
    </cfRule>
  </conditionalFormatting>
  <conditionalFormatting sqref="P18:AW19">
    <cfRule type="cellIs" dxfId="340" priority="280" operator="equal">
      <formula>"a"</formula>
    </cfRule>
  </conditionalFormatting>
  <conditionalFormatting sqref="P18:AW19">
    <cfRule type="cellIs" dxfId="339" priority="276" operator="equal">
      <formula>"b"</formula>
    </cfRule>
    <cfRule type="cellIs" dxfId="338" priority="277" operator="equal">
      <formula>"e"</formula>
    </cfRule>
    <cfRule type="cellIs" dxfId="337" priority="278" operator="equal">
      <formula>"c"</formula>
    </cfRule>
    <cfRule type="cellIs" dxfId="336" priority="279" operator="equal">
      <formula>"n"</formula>
    </cfRule>
  </conditionalFormatting>
  <conditionalFormatting sqref="P20:AW20">
    <cfRule type="cellIs" dxfId="335" priority="272" operator="equal">
      <formula>"a"</formula>
    </cfRule>
  </conditionalFormatting>
  <conditionalFormatting sqref="P20:AW20">
    <cfRule type="cellIs" dxfId="334" priority="268" operator="equal">
      <formula>"b"</formula>
    </cfRule>
    <cfRule type="cellIs" dxfId="333" priority="269" operator="equal">
      <formula>"e"</formula>
    </cfRule>
    <cfRule type="cellIs" dxfId="332" priority="270" operator="equal">
      <formula>"c"</formula>
    </cfRule>
    <cfRule type="cellIs" dxfId="331" priority="271" operator="equal">
      <formula>"n"</formula>
    </cfRule>
  </conditionalFormatting>
  <conditionalFormatting sqref="P42:AW42">
    <cfRule type="cellIs" dxfId="330" priority="264" operator="equal">
      <formula>"a"</formula>
    </cfRule>
  </conditionalFormatting>
  <conditionalFormatting sqref="P42:AW42">
    <cfRule type="cellIs" dxfId="329" priority="260" operator="equal">
      <formula>"b"</formula>
    </cfRule>
    <cfRule type="cellIs" dxfId="328" priority="261" operator="equal">
      <formula>"e"</formula>
    </cfRule>
    <cfRule type="cellIs" dxfId="327" priority="262" operator="equal">
      <formula>"c"</formula>
    </cfRule>
    <cfRule type="cellIs" dxfId="326" priority="263" operator="equal">
      <formula>"n"</formula>
    </cfRule>
  </conditionalFormatting>
  <conditionalFormatting sqref="P43:AW44">
    <cfRule type="cellIs" dxfId="325" priority="256" operator="equal">
      <formula>"a"</formula>
    </cfRule>
  </conditionalFormatting>
  <conditionalFormatting sqref="P43:AW44">
    <cfRule type="cellIs" dxfId="324" priority="252" operator="equal">
      <formula>"b"</formula>
    </cfRule>
    <cfRule type="cellIs" dxfId="323" priority="253" operator="equal">
      <formula>"e"</formula>
    </cfRule>
    <cfRule type="cellIs" dxfId="322" priority="254" operator="equal">
      <formula>"c"</formula>
    </cfRule>
    <cfRule type="cellIs" dxfId="321" priority="255" operator="equal">
      <formula>"n"</formula>
    </cfRule>
  </conditionalFormatting>
  <conditionalFormatting sqref="P45:AW45">
    <cfRule type="cellIs" dxfId="320" priority="248" operator="equal">
      <formula>"a"</formula>
    </cfRule>
  </conditionalFormatting>
  <conditionalFormatting sqref="P45:AW45">
    <cfRule type="cellIs" dxfId="319" priority="244" operator="equal">
      <formula>"b"</formula>
    </cfRule>
    <cfRule type="cellIs" dxfId="318" priority="245" operator="equal">
      <formula>"e"</formula>
    </cfRule>
    <cfRule type="cellIs" dxfId="317" priority="246" operator="equal">
      <formula>"c"</formula>
    </cfRule>
    <cfRule type="cellIs" dxfId="316" priority="247" operator="equal">
      <formula>"n"</formula>
    </cfRule>
  </conditionalFormatting>
  <conditionalFormatting sqref="P27:AW27">
    <cfRule type="cellIs" dxfId="315" priority="240" operator="equal">
      <formula>"a"</formula>
    </cfRule>
  </conditionalFormatting>
  <conditionalFormatting sqref="P27:AW27">
    <cfRule type="cellIs" dxfId="314" priority="236" operator="equal">
      <formula>"b"</formula>
    </cfRule>
    <cfRule type="cellIs" dxfId="313" priority="237" operator="equal">
      <formula>"e"</formula>
    </cfRule>
    <cfRule type="cellIs" dxfId="312" priority="238" operator="equal">
      <formula>"c"</formula>
    </cfRule>
    <cfRule type="cellIs" dxfId="311" priority="239" operator="equal">
      <formula>"n"</formula>
    </cfRule>
  </conditionalFormatting>
  <conditionalFormatting sqref="P28:AW29">
    <cfRule type="cellIs" dxfId="310" priority="232" operator="equal">
      <formula>"a"</formula>
    </cfRule>
  </conditionalFormatting>
  <conditionalFormatting sqref="P28:AW29">
    <cfRule type="cellIs" dxfId="309" priority="228" operator="equal">
      <formula>"b"</formula>
    </cfRule>
    <cfRule type="cellIs" dxfId="308" priority="229" operator="equal">
      <formula>"e"</formula>
    </cfRule>
    <cfRule type="cellIs" dxfId="307" priority="230" operator="equal">
      <formula>"c"</formula>
    </cfRule>
    <cfRule type="cellIs" dxfId="306" priority="231" operator="equal">
      <formula>"n"</formula>
    </cfRule>
  </conditionalFormatting>
  <conditionalFormatting sqref="P30:AW30">
    <cfRule type="cellIs" dxfId="305" priority="224" operator="equal">
      <formula>"a"</formula>
    </cfRule>
  </conditionalFormatting>
  <conditionalFormatting sqref="P30:AW30">
    <cfRule type="cellIs" dxfId="304" priority="220" operator="equal">
      <formula>"b"</formula>
    </cfRule>
    <cfRule type="cellIs" dxfId="303" priority="221" operator="equal">
      <formula>"e"</formula>
    </cfRule>
    <cfRule type="cellIs" dxfId="302" priority="222" operator="equal">
      <formula>"c"</formula>
    </cfRule>
    <cfRule type="cellIs" dxfId="301" priority="223" operator="equal">
      <formula>"n"</formula>
    </cfRule>
  </conditionalFormatting>
  <conditionalFormatting sqref="P37:AW37">
    <cfRule type="cellIs" dxfId="300" priority="216" operator="equal">
      <formula>"a"</formula>
    </cfRule>
  </conditionalFormatting>
  <conditionalFormatting sqref="P37:AW37">
    <cfRule type="cellIs" dxfId="299" priority="212" operator="equal">
      <formula>"b"</formula>
    </cfRule>
    <cfRule type="cellIs" dxfId="298" priority="213" operator="equal">
      <formula>"e"</formula>
    </cfRule>
    <cfRule type="cellIs" dxfId="297" priority="214" operator="equal">
      <formula>"c"</formula>
    </cfRule>
    <cfRule type="cellIs" dxfId="296" priority="215" operator="equal">
      <formula>"n"</formula>
    </cfRule>
  </conditionalFormatting>
  <conditionalFormatting sqref="P38:AW39">
    <cfRule type="cellIs" dxfId="295" priority="208" operator="equal">
      <formula>"a"</formula>
    </cfRule>
  </conditionalFormatting>
  <conditionalFormatting sqref="P38:AW39">
    <cfRule type="cellIs" dxfId="294" priority="204" operator="equal">
      <formula>"b"</formula>
    </cfRule>
    <cfRule type="cellIs" dxfId="293" priority="205" operator="equal">
      <formula>"e"</formula>
    </cfRule>
    <cfRule type="cellIs" dxfId="292" priority="206" operator="equal">
      <formula>"c"</formula>
    </cfRule>
    <cfRule type="cellIs" dxfId="291" priority="207" operator="equal">
      <formula>"n"</formula>
    </cfRule>
  </conditionalFormatting>
  <conditionalFormatting sqref="P40:AW40">
    <cfRule type="cellIs" dxfId="290" priority="200" operator="equal">
      <formula>"a"</formula>
    </cfRule>
  </conditionalFormatting>
  <conditionalFormatting sqref="P40:AW40">
    <cfRule type="cellIs" dxfId="289" priority="196" operator="equal">
      <formula>"b"</formula>
    </cfRule>
    <cfRule type="cellIs" dxfId="288" priority="197" operator="equal">
      <formula>"e"</formula>
    </cfRule>
    <cfRule type="cellIs" dxfId="287" priority="198" operator="equal">
      <formula>"c"</formula>
    </cfRule>
    <cfRule type="cellIs" dxfId="286" priority="199" operator="equal">
      <formula>"n"</formula>
    </cfRule>
  </conditionalFormatting>
  <conditionalFormatting sqref="P21:AW22">
    <cfRule type="cellIs" dxfId="285" priority="192" operator="equal">
      <formula>"a"</formula>
    </cfRule>
  </conditionalFormatting>
  <conditionalFormatting sqref="P21:AW22">
    <cfRule type="cellIs" dxfId="284" priority="188" operator="equal">
      <formula>"b"</formula>
    </cfRule>
    <cfRule type="cellIs" dxfId="283" priority="189" operator="equal">
      <formula>"e"</formula>
    </cfRule>
    <cfRule type="cellIs" dxfId="282" priority="190" operator="equal">
      <formula>"c"</formula>
    </cfRule>
    <cfRule type="cellIs" dxfId="281" priority="191" operator="equal">
      <formula>"n"</formula>
    </cfRule>
  </conditionalFormatting>
  <conditionalFormatting sqref="P23:AW23">
    <cfRule type="cellIs" dxfId="280" priority="184" operator="equal">
      <formula>"a"</formula>
    </cfRule>
  </conditionalFormatting>
  <conditionalFormatting sqref="P23:AW23">
    <cfRule type="cellIs" dxfId="279" priority="180" operator="equal">
      <formula>"b"</formula>
    </cfRule>
    <cfRule type="cellIs" dxfId="278" priority="181" operator="equal">
      <formula>"e"</formula>
    </cfRule>
    <cfRule type="cellIs" dxfId="277" priority="182" operator="equal">
      <formula>"c"</formula>
    </cfRule>
    <cfRule type="cellIs" dxfId="276" priority="183" operator="equal">
      <formula>"n"</formula>
    </cfRule>
  </conditionalFormatting>
  <conditionalFormatting sqref="P24:AW25">
    <cfRule type="cellIs" dxfId="275" priority="176" operator="equal">
      <formula>"a"</formula>
    </cfRule>
  </conditionalFormatting>
  <conditionalFormatting sqref="P24:AW25">
    <cfRule type="cellIs" dxfId="274" priority="172" operator="equal">
      <formula>"b"</formula>
    </cfRule>
    <cfRule type="cellIs" dxfId="273" priority="173" operator="equal">
      <formula>"e"</formula>
    </cfRule>
    <cfRule type="cellIs" dxfId="272" priority="174" operator="equal">
      <formula>"c"</formula>
    </cfRule>
    <cfRule type="cellIs" dxfId="271" priority="175" operator="equal">
      <formula>"n"</formula>
    </cfRule>
  </conditionalFormatting>
  <conditionalFormatting sqref="P31:AW32">
    <cfRule type="cellIs" dxfId="270" priority="168" operator="equal">
      <formula>"a"</formula>
    </cfRule>
  </conditionalFormatting>
  <conditionalFormatting sqref="P31:AW32">
    <cfRule type="cellIs" dxfId="269" priority="164" operator="equal">
      <formula>"b"</formula>
    </cfRule>
    <cfRule type="cellIs" dxfId="268" priority="165" operator="equal">
      <formula>"e"</formula>
    </cfRule>
    <cfRule type="cellIs" dxfId="267" priority="166" operator="equal">
      <formula>"c"</formula>
    </cfRule>
    <cfRule type="cellIs" dxfId="266" priority="167" operator="equal">
      <formula>"n"</formula>
    </cfRule>
  </conditionalFormatting>
  <conditionalFormatting sqref="P33:AW33">
    <cfRule type="cellIs" dxfId="265" priority="160" operator="equal">
      <formula>"a"</formula>
    </cfRule>
  </conditionalFormatting>
  <conditionalFormatting sqref="P33:AW33">
    <cfRule type="cellIs" dxfId="264" priority="156" operator="equal">
      <formula>"b"</formula>
    </cfRule>
    <cfRule type="cellIs" dxfId="263" priority="157" operator="equal">
      <formula>"e"</formula>
    </cfRule>
    <cfRule type="cellIs" dxfId="262" priority="158" operator="equal">
      <formula>"c"</formula>
    </cfRule>
    <cfRule type="cellIs" dxfId="261" priority="159" operator="equal">
      <formula>"n"</formula>
    </cfRule>
  </conditionalFormatting>
  <conditionalFormatting sqref="P34:AW35">
    <cfRule type="cellIs" dxfId="260" priority="152" operator="equal">
      <formula>"a"</formula>
    </cfRule>
  </conditionalFormatting>
  <conditionalFormatting sqref="P34:AW35">
    <cfRule type="cellIs" dxfId="259" priority="148" operator="equal">
      <formula>"b"</formula>
    </cfRule>
    <cfRule type="cellIs" dxfId="258" priority="149" operator="equal">
      <formula>"e"</formula>
    </cfRule>
    <cfRule type="cellIs" dxfId="257" priority="150" operator="equal">
      <formula>"c"</formula>
    </cfRule>
    <cfRule type="cellIs" dxfId="256" priority="151" operator="equal">
      <formula>"n"</formula>
    </cfRule>
  </conditionalFormatting>
  <conditionalFormatting sqref="P46:AW46">
    <cfRule type="cellIs" dxfId="255" priority="144" operator="equal">
      <formula>"a"</formula>
    </cfRule>
  </conditionalFormatting>
  <conditionalFormatting sqref="P46:AW46">
    <cfRule type="cellIs" dxfId="254" priority="140" operator="equal">
      <formula>"b"</formula>
    </cfRule>
    <cfRule type="cellIs" dxfId="253" priority="141" operator="equal">
      <formula>"e"</formula>
    </cfRule>
    <cfRule type="cellIs" dxfId="252" priority="142" operator="equal">
      <formula>"c"</formula>
    </cfRule>
    <cfRule type="cellIs" dxfId="251" priority="143" operator="equal">
      <formula>"n"</formula>
    </cfRule>
  </conditionalFormatting>
  <conditionalFormatting sqref="P53:AW53">
    <cfRule type="cellIs" dxfId="250" priority="136" operator="equal">
      <formula>"a"</formula>
    </cfRule>
  </conditionalFormatting>
  <conditionalFormatting sqref="P53:AW53">
    <cfRule type="cellIs" dxfId="249" priority="132" operator="equal">
      <formula>"b"</formula>
    </cfRule>
    <cfRule type="cellIs" dxfId="248" priority="133" operator="equal">
      <formula>"e"</formula>
    </cfRule>
    <cfRule type="cellIs" dxfId="247" priority="134" operator="equal">
      <formula>"c"</formula>
    </cfRule>
    <cfRule type="cellIs" dxfId="246" priority="135" operator="equal">
      <formula>"n"</formula>
    </cfRule>
  </conditionalFormatting>
  <conditionalFormatting sqref="P54:AW55">
    <cfRule type="cellIs" dxfId="245" priority="128" operator="equal">
      <formula>"a"</formula>
    </cfRule>
  </conditionalFormatting>
  <conditionalFormatting sqref="P54:AW55">
    <cfRule type="cellIs" dxfId="244" priority="124" operator="equal">
      <formula>"b"</formula>
    </cfRule>
    <cfRule type="cellIs" dxfId="243" priority="125" operator="equal">
      <formula>"e"</formula>
    </cfRule>
    <cfRule type="cellIs" dxfId="242" priority="126" operator="equal">
      <formula>"c"</formula>
    </cfRule>
    <cfRule type="cellIs" dxfId="241" priority="127" operator="equal">
      <formula>"n"</formula>
    </cfRule>
  </conditionalFormatting>
  <conditionalFormatting sqref="P57:AW57">
    <cfRule type="cellIs" dxfId="240" priority="120" operator="equal">
      <formula>"a"</formula>
    </cfRule>
  </conditionalFormatting>
  <conditionalFormatting sqref="P57:AW57">
    <cfRule type="cellIs" dxfId="239" priority="116" operator="equal">
      <formula>"b"</formula>
    </cfRule>
    <cfRule type="cellIs" dxfId="238" priority="117" operator="equal">
      <formula>"e"</formula>
    </cfRule>
    <cfRule type="cellIs" dxfId="237" priority="118" operator="equal">
      <formula>"c"</formula>
    </cfRule>
    <cfRule type="cellIs" dxfId="236" priority="119" operator="equal">
      <formula>"n"</formula>
    </cfRule>
  </conditionalFormatting>
  <conditionalFormatting sqref="P58:AW59">
    <cfRule type="cellIs" dxfId="235" priority="112" operator="equal">
      <formula>"a"</formula>
    </cfRule>
  </conditionalFormatting>
  <conditionalFormatting sqref="P58:AW59">
    <cfRule type="cellIs" dxfId="234" priority="108" operator="equal">
      <formula>"b"</formula>
    </cfRule>
    <cfRule type="cellIs" dxfId="233" priority="109" operator="equal">
      <formula>"e"</formula>
    </cfRule>
    <cfRule type="cellIs" dxfId="232" priority="110" operator="equal">
      <formula>"c"</formula>
    </cfRule>
    <cfRule type="cellIs" dxfId="231" priority="111" operator="equal">
      <formula>"n"</formula>
    </cfRule>
  </conditionalFormatting>
  <conditionalFormatting sqref="P60:AW61">
    <cfRule type="cellIs" dxfId="230" priority="104" operator="equal">
      <formula>"a"</formula>
    </cfRule>
  </conditionalFormatting>
  <conditionalFormatting sqref="P60:AW61">
    <cfRule type="cellIs" dxfId="229" priority="100" operator="equal">
      <formula>"b"</formula>
    </cfRule>
    <cfRule type="cellIs" dxfId="228" priority="101" operator="equal">
      <formula>"e"</formula>
    </cfRule>
    <cfRule type="cellIs" dxfId="227" priority="102" operator="equal">
      <formula>"c"</formula>
    </cfRule>
    <cfRule type="cellIs" dxfId="226" priority="103" operator="equal">
      <formula>"n"</formula>
    </cfRule>
  </conditionalFormatting>
  <conditionalFormatting sqref="P66:AW66">
    <cfRule type="cellIs" dxfId="225" priority="96" operator="equal">
      <formula>"a"</formula>
    </cfRule>
  </conditionalFormatting>
  <conditionalFormatting sqref="P66:AW66">
    <cfRule type="cellIs" dxfId="224" priority="92" operator="equal">
      <formula>"b"</formula>
    </cfRule>
    <cfRule type="cellIs" dxfId="223" priority="93" operator="equal">
      <formula>"e"</formula>
    </cfRule>
    <cfRule type="cellIs" dxfId="222" priority="94" operator="equal">
      <formula>"c"</formula>
    </cfRule>
    <cfRule type="cellIs" dxfId="221" priority="95" operator="equal">
      <formula>"n"</formula>
    </cfRule>
  </conditionalFormatting>
  <conditionalFormatting sqref="P67:AW68">
    <cfRule type="cellIs" dxfId="220" priority="88" operator="equal">
      <formula>"a"</formula>
    </cfRule>
  </conditionalFormatting>
  <conditionalFormatting sqref="P67:AW68">
    <cfRule type="cellIs" dxfId="219" priority="84" operator="equal">
      <formula>"b"</formula>
    </cfRule>
    <cfRule type="cellIs" dxfId="218" priority="85" operator="equal">
      <formula>"e"</formula>
    </cfRule>
    <cfRule type="cellIs" dxfId="217" priority="86" operator="equal">
      <formula>"c"</formula>
    </cfRule>
    <cfRule type="cellIs" dxfId="216" priority="87" operator="equal">
      <formula>"n"</formula>
    </cfRule>
  </conditionalFormatting>
  <conditionalFormatting sqref="P88:AW88">
    <cfRule type="cellIs" dxfId="215" priority="80" operator="equal">
      <formula>"a"</formula>
    </cfRule>
  </conditionalFormatting>
  <conditionalFormatting sqref="P88:AW88">
    <cfRule type="cellIs" dxfId="214" priority="76" operator="equal">
      <formula>"b"</formula>
    </cfRule>
    <cfRule type="cellIs" dxfId="213" priority="77" operator="equal">
      <formula>"e"</formula>
    </cfRule>
    <cfRule type="cellIs" dxfId="212" priority="78" operator="equal">
      <formula>"c"</formula>
    </cfRule>
    <cfRule type="cellIs" dxfId="211" priority="79" operator="equal">
      <formula>"n"</formula>
    </cfRule>
  </conditionalFormatting>
  <conditionalFormatting sqref="P90:AW90">
    <cfRule type="cellIs" dxfId="210" priority="72" operator="equal">
      <formula>"a"</formula>
    </cfRule>
  </conditionalFormatting>
  <conditionalFormatting sqref="P90:AW90">
    <cfRule type="cellIs" dxfId="209" priority="68" operator="equal">
      <formula>"b"</formula>
    </cfRule>
    <cfRule type="cellIs" dxfId="208" priority="69" operator="equal">
      <formula>"e"</formula>
    </cfRule>
    <cfRule type="cellIs" dxfId="207" priority="70" operator="equal">
      <formula>"c"</formula>
    </cfRule>
    <cfRule type="cellIs" dxfId="206" priority="71" operator="equal">
      <formula>"n"</formula>
    </cfRule>
  </conditionalFormatting>
  <conditionalFormatting sqref="P75:AW75">
    <cfRule type="cellIs" dxfId="205" priority="64" operator="equal">
      <formula>"a"</formula>
    </cfRule>
  </conditionalFormatting>
  <conditionalFormatting sqref="P75:AW75">
    <cfRule type="cellIs" dxfId="204" priority="60" operator="equal">
      <formula>"b"</formula>
    </cfRule>
    <cfRule type="cellIs" dxfId="203" priority="61" operator="equal">
      <formula>"e"</formula>
    </cfRule>
    <cfRule type="cellIs" dxfId="202" priority="62" operator="equal">
      <formula>"c"</formula>
    </cfRule>
    <cfRule type="cellIs" dxfId="201" priority="63" operator="equal">
      <formula>"n"</formula>
    </cfRule>
  </conditionalFormatting>
  <conditionalFormatting sqref="P77:AW77">
    <cfRule type="cellIs" dxfId="200" priority="24" operator="equal">
      <formula>"a"</formula>
    </cfRule>
  </conditionalFormatting>
  <conditionalFormatting sqref="P77:AW77">
    <cfRule type="cellIs" dxfId="199" priority="20" operator="equal">
      <formula>"b"</formula>
    </cfRule>
    <cfRule type="cellIs" dxfId="198" priority="21" operator="equal">
      <formula>"e"</formula>
    </cfRule>
    <cfRule type="cellIs" dxfId="197" priority="22" operator="equal">
      <formula>"c"</formula>
    </cfRule>
    <cfRule type="cellIs" dxfId="196" priority="23" operator="equal">
      <formula>"n"</formula>
    </cfRule>
  </conditionalFormatting>
  <conditionalFormatting sqref="P78:AW79">
    <cfRule type="cellIs" dxfId="195" priority="16" operator="equal">
      <formula>"a"</formula>
    </cfRule>
  </conditionalFormatting>
  <conditionalFormatting sqref="P78:AW79">
    <cfRule type="cellIs" dxfId="194" priority="12" operator="equal">
      <formula>"b"</formula>
    </cfRule>
    <cfRule type="cellIs" dxfId="193" priority="13" operator="equal">
      <formula>"e"</formula>
    </cfRule>
    <cfRule type="cellIs" dxfId="192" priority="14" operator="equal">
      <formula>"c"</formula>
    </cfRule>
    <cfRule type="cellIs" dxfId="191" priority="15" operator="equal">
      <formula>"n"</formula>
    </cfRule>
  </conditionalFormatting>
  <conditionalFormatting sqref="P80:AW80">
    <cfRule type="cellIs" dxfId="190" priority="8" operator="equal">
      <formula>"a"</formula>
    </cfRule>
  </conditionalFormatting>
  <conditionalFormatting sqref="P80:AW80">
    <cfRule type="cellIs" dxfId="189" priority="4" operator="equal">
      <formula>"b"</formula>
    </cfRule>
    <cfRule type="cellIs" dxfId="188" priority="5" operator="equal">
      <formula>"e"</formula>
    </cfRule>
    <cfRule type="cellIs" dxfId="187" priority="6" operator="equal">
      <formula>"c"</formula>
    </cfRule>
    <cfRule type="cellIs" dxfId="186" priority="7" operator="equal">
      <formula>"n"</formula>
    </cfRule>
  </conditionalFormatting>
  <dataValidations count="2">
    <dataValidation type="list" allowBlank="1" showInputMessage="1" showErrorMessage="1" sqref="P69:AW69 P72:AW72 P7:AW7 P49:AW49 P47:AW47 P62:AW62 P91:AW91 P84:AW84 P16:AW16 P36:AW36 P41:AW41 P26:AW26 P52:AW52 P56:AW56 P65:AW65 P87:AW87 P89:AW89 P76:AW76 P81:AW81">
      <formula1>$BJ$1:$BJ$4</formula1>
    </dataValidation>
    <dataValidation type="list" allowBlank="1" showInputMessage="1" showErrorMessage="1" sqref="P5:AW6 P85:AW86 P50:AW51 P63:AW64 P70:AW71 P82:AW83 P8:AW15 P17:AW25 P42:AW46 P27:AW35 P37:AW40 P53:AW55 P57:AW61 P66:AW68 P88:AW88 P90:AW90 P75:AW75 P77:AW80">
      <formula1>$BJ$2:$BJ$6</formula1>
    </dataValidation>
  </dataValidations>
  <pageMargins left="0.39370078740157483" right="0.39370078740157483" top="0.39370078740157483" bottom="0.39370078740157483" header="0.31496062992125984" footer="0.31496062992125984"/>
  <pageSetup paperSize="8" scale="45" orientation="landscape" r:id="rId1"/>
  <extLst>
    <ext xmlns:x14="http://schemas.microsoft.com/office/spreadsheetml/2009/9/main" uri="{78C0D931-6437-407d-A8EE-F0AAD7539E65}">
      <x14:conditionalFormattings>
        <x14:conditionalFormatting xmlns:xm="http://schemas.microsoft.com/office/excel/2006/main">
          <x14:cfRule type="containsText" priority="634" operator="containsText" id="{ABCFF24B-5AA2-485C-9DAD-10683F620906}">
            <xm:f>NOT(ISERROR(SEARCH("B",P7)))</xm:f>
            <xm:f>"B"</xm:f>
            <x14:dxf>
              <font>
                <color theme="0"/>
              </font>
              <fill>
                <patternFill>
                  <bgColor rgb="FF7030A0"/>
                </patternFill>
              </fill>
            </x14:dxf>
          </x14:cfRule>
          <xm:sqref>P7:BB7</xm:sqref>
        </x14:conditionalFormatting>
        <x14:conditionalFormatting xmlns:xm="http://schemas.microsoft.com/office/excel/2006/main">
          <x14:cfRule type="containsText" priority="624" operator="containsText" id="{FEAE86A1-4AA0-421E-B48A-E21E10AF9465}">
            <xm:f>NOT(ISERROR(SEARCH("B",AX16)))</xm:f>
            <xm:f>"B"</xm:f>
            <x14:dxf>
              <font>
                <color theme="0"/>
              </font>
              <fill>
                <patternFill>
                  <bgColor rgb="FF7030A0"/>
                </patternFill>
              </fill>
            </x14:dxf>
          </x14:cfRule>
          <xm:sqref>AX16:BB16</xm:sqref>
        </x14:conditionalFormatting>
        <x14:conditionalFormatting xmlns:xm="http://schemas.microsoft.com/office/excel/2006/main">
          <x14:cfRule type="containsText" priority="620" operator="containsText" id="{01A767FA-6E8B-4790-B42C-E7B54D524479}">
            <xm:f>NOT(ISERROR(SEARCH("B",P16)))</xm:f>
            <xm:f>"B"</xm:f>
            <x14:dxf>
              <font>
                <color theme="0"/>
              </font>
              <fill>
                <patternFill>
                  <bgColor rgb="FF7030A0"/>
                </patternFill>
              </fill>
            </x14:dxf>
          </x14:cfRule>
          <xm:sqref>P16:AW16</xm:sqref>
        </x14:conditionalFormatting>
        <x14:conditionalFormatting xmlns:xm="http://schemas.microsoft.com/office/excel/2006/main">
          <x14:cfRule type="containsText" priority="614" operator="containsText" id="{CDF036E0-CA94-4CA3-9108-49D85464ADF6}">
            <xm:f>NOT(ISERROR(SEARCH("B",AX26)))</xm:f>
            <xm:f>"B"</xm:f>
            <x14:dxf>
              <font>
                <color theme="0"/>
              </font>
              <fill>
                <patternFill>
                  <bgColor rgb="FF7030A0"/>
                </patternFill>
              </fill>
            </x14:dxf>
          </x14:cfRule>
          <xm:sqref>AX26:BB26</xm:sqref>
        </x14:conditionalFormatting>
        <x14:conditionalFormatting xmlns:xm="http://schemas.microsoft.com/office/excel/2006/main">
          <x14:cfRule type="containsText" priority="610" operator="containsText" id="{63AAA18C-39C3-41C2-9AE0-F0D29F65F586}">
            <xm:f>NOT(ISERROR(SEARCH("B",P26)))</xm:f>
            <xm:f>"B"</xm:f>
            <x14:dxf>
              <font>
                <color theme="0"/>
              </font>
              <fill>
                <patternFill>
                  <bgColor rgb="FF7030A0"/>
                </patternFill>
              </fill>
            </x14:dxf>
          </x14:cfRule>
          <xm:sqref>P26:AW26</xm:sqref>
        </x14:conditionalFormatting>
        <x14:conditionalFormatting xmlns:xm="http://schemas.microsoft.com/office/excel/2006/main">
          <x14:cfRule type="containsText" priority="604" operator="containsText" id="{1F8F76D1-8B9E-4524-BE53-311B6849A678}">
            <xm:f>NOT(ISERROR(SEARCH("B",AX36)))</xm:f>
            <xm:f>"B"</xm:f>
            <x14:dxf>
              <font>
                <color theme="0"/>
              </font>
              <fill>
                <patternFill>
                  <bgColor rgb="FF7030A0"/>
                </patternFill>
              </fill>
            </x14:dxf>
          </x14:cfRule>
          <xm:sqref>AX36:BB36</xm:sqref>
        </x14:conditionalFormatting>
        <x14:conditionalFormatting xmlns:xm="http://schemas.microsoft.com/office/excel/2006/main">
          <x14:cfRule type="containsText" priority="600" operator="containsText" id="{EE408442-1BAC-4232-A176-70974A9F97D9}">
            <xm:f>NOT(ISERROR(SEARCH("B",P36)))</xm:f>
            <xm:f>"B"</xm:f>
            <x14:dxf>
              <font>
                <color theme="0"/>
              </font>
              <fill>
                <patternFill>
                  <bgColor rgb="FF7030A0"/>
                </patternFill>
              </fill>
            </x14:dxf>
          </x14:cfRule>
          <xm:sqref>P36:AW36</xm:sqref>
        </x14:conditionalFormatting>
        <x14:conditionalFormatting xmlns:xm="http://schemas.microsoft.com/office/excel/2006/main">
          <x14:cfRule type="containsText" priority="594" operator="containsText" id="{31971106-1314-464F-88D5-50CF7B2FB3BA}">
            <xm:f>NOT(ISERROR(SEARCH("B",AX41)))</xm:f>
            <xm:f>"B"</xm:f>
            <x14:dxf>
              <font>
                <color theme="0"/>
              </font>
              <fill>
                <patternFill>
                  <bgColor rgb="FF7030A0"/>
                </patternFill>
              </fill>
            </x14:dxf>
          </x14:cfRule>
          <xm:sqref>AX41:BB41</xm:sqref>
        </x14:conditionalFormatting>
        <x14:conditionalFormatting xmlns:xm="http://schemas.microsoft.com/office/excel/2006/main">
          <x14:cfRule type="containsText" priority="590" operator="containsText" id="{54F724D1-625B-477B-BD80-9F25B4F67940}">
            <xm:f>NOT(ISERROR(SEARCH("B",P41)))</xm:f>
            <xm:f>"B"</xm:f>
            <x14:dxf>
              <font>
                <color theme="0"/>
              </font>
              <fill>
                <patternFill>
                  <bgColor rgb="FF7030A0"/>
                </patternFill>
              </fill>
            </x14:dxf>
          </x14:cfRule>
          <xm:sqref>P41:AW41</xm:sqref>
        </x14:conditionalFormatting>
        <x14:conditionalFormatting xmlns:xm="http://schemas.microsoft.com/office/excel/2006/main">
          <x14:cfRule type="containsText" priority="584" operator="containsText" id="{268636C7-C1F6-486F-8E9C-233DC6EC8942}">
            <xm:f>NOT(ISERROR(SEARCH("B",AX47)))</xm:f>
            <xm:f>"B"</xm:f>
            <x14:dxf>
              <font>
                <color theme="0"/>
              </font>
              <fill>
                <patternFill>
                  <bgColor rgb="FF7030A0"/>
                </patternFill>
              </fill>
            </x14:dxf>
          </x14:cfRule>
          <xm:sqref>AX47:BB47</xm:sqref>
        </x14:conditionalFormatting>
        <x14:conditionalFormatting xmlns:xm="http://schemas.microsoft.com/office/excel/2006/main">
          <x14:cfRule type="containsText" priority="580" operator="containsText" id="{AC090E35-12AA-4A35-B68D-87FC6C666F3F}">
            <xm:f>NOT(ISERROR(SEARCH("B",P47)))</xm:f>
            <xm:f>"B"</xm:f>
            <x14:dxf>
              <font>
                <color theme="0"/>
              </font>
              <fill>
                <patternFill>
                  <bgColor rgb="FF7030A0"/>
                </patternFill>
              </fill>
            </x14:dxf>
          </x14:cfRule>
          <xm:sqref>P47:AW47</xm:sqref>
        </x14:conditionalFormatting>
        <x14:conditionalFormatting xmlns:xm="http://schemas.microsoft.com/office/excel/2006/main">
          <x14:cfRule type="containsText" priority="574" operator="containsText" id="{42936093-DDD4-4978-8B65-AD9819CE02FF}">
            <xm:f>NOT(ISERROR(SEARCH("B",AX49)))</xm:f>
            <xm:f>"B"</xm:f>
            <x14:dxf>
              <font>
                <color theme="0"/>
              </font>
              <fill>
                <patternFill>
                  <bgColor rgb="FF7030A0"/>
                </patternFill>
              </fill>
            </x14:dxf>
          </x14:cfRule>
          <xm:sqref>AX49:BB49</xm:sqref>
        </x14:conditionalFormatting>
        <x14:conditionalFormatting xmlns:xm="http://schemas.microsoft.com/office/excel/2006/main">
          <x14:cfRule type="containsText" priority="570" operator="containsText" id="{D68DE1B8-957E-42C0-BA89-95EE4CBB5E95}">
            <xm:f>NOT(ISERROR(SEARCH("B",P49)))</xm:f>
            <xm:f>"B"</xm:f>
            <x14:dxf>
              <font>
                <color theme="0"/>
              </font>
              <fill>
                <patternFill>
                  <bgColor rgb="FF7030A0"/>
                </patternFill>
              </fill>
            </x14:dxf>
          </x14:cfRule>
          <xm:sqref>P49:AW49</xm:sqref>
        </x14:conditionalFormatting>
        <x14:conditionalFormatting xmlns:xm="http://schemas.microsoft.com/office/excel/2006/main">
          <x14:cfRule type="containsText" priority="564" operator="containsText" id="{12492698-667F-4939-9F16-EEC2DCAF87DA}">
            <xm:f>NOT(ISERROR(SEARCH("B",AX52)))</xm:f>
            <xm:f>"B"</xm:f>
            <x14:dxf>
              <font>
                <color theme="0"/>
              </font>
              <fill>
                <patternFill>
                  <bgColor rgb="FF7030A0"/>
                </patternFill>
              </fill>
            </x14:dxf>
          </x14:cfRule>
          <xm:sqref>AX52:BB52</xm:sqref>
        </x14:conditionalFormatting>
        <x14:conditionalFormatting xmlns:xm="http://schemas.microsoft.com/office/excel/2006/main">
          <x14:cfRule type="containsText" priority="560" operator="containsText" id="{E0E2E04C-E2B6-4208-BC7F-0AC5A8246F12}">
            <xm:f>NOT(ISERROR(SEARCH("B",P52)))</xm:f>
            <xm:f>"B"</xm:f>
            <x14:dxf>
              <font>
                <color theme="0"/>
              </font>
              <fill>
                <patternFill>
                  <bgColor rgb="FF7030A0"/>
                </patternFill>
              </fill>
            </x14:dxf>
          </x14:cfRule>
          <xm:sqref>P52:AW52</xm:sqref>
        </x14:conditionalFormatting>
        <x14:conditionalFormatting xmlns:xm="http://schemas.microsoft.com/office/excel/2006/main">
          <x14:cfRule type="containsText" priority="554" operator="containsText" id="{74867C78-9294-472C-BAD2-D6EFB04327F7}">
            <xm:f>NOT(ISERROR(SEARCH("B",AX56)))</xm:f>
            <xm:f>"B"</xm:f>
            <x14:dxf>
              <font>
                <color theme="0"/>
              </font>
              <fill>
                <patternFill>
                  <bgColor rgb="FF7030A0"/>
                </patternFill>
              </fill>
            </x14:dxf>
          </x14:cfRule>
          <xm:sqref>AX56:BB56</xm:sqref>
        </x14:conditionalFormatting>
        <x14:conditionalFormatting xmlns:xm="http://schemas.microsoft.com/office/excel/2006/main">
          <x14:cfRule type="containsText" priority="550" operator="containsText" id="{79D5E1D4-A431-4A17-92CF-E50361381A81}">
            <xm:f>NOT(ISERROR(SEARCH("B",P56)))</xm:f>
            <xm:f>"B"</xm:f>
            <x14:dxf>
              <font>
                <color theme="0"/>
              </font>
              <fill>
                <patternFill>
                  <bgColor rgb="FF7030A0"/>
                </patternFill>
              </fill>
            </x14:dxf>
          </x14:cfRule>
          <xm:sqref>P56:AW56</xm:sqref>
        </x14:conditionalFormatting>
        <x14:conditionalFormatting xmlns:xm="http://schemas.microsoft.com/office/excel/2006/main">
          <x14:cfRule type="containsText" priority="544" operator="containsText" id="{9D42AD28-4D99-4082-B796-E8D5D08CA2B7}">
            <xm:f>NOT(ISERROR(SEARCH("B",AX62)))</xm:f>
            <xm:f>"B"</xm:f>
            <x14:dxf>
              <font>
                <color theme="0"/>
              </font>
              <fill>
                <patternFill>
                  <bgColor rgb="FF7030A0"/>
                </patternFill>
              </fill>
            </x14:dxf>
          </x14:cfRule>
          <xm:sqref>AX62:BB62</xm:sqref>
        </x14:conditionalFormatting>
        <x14:conditionalFormatting xmlns:xm="http://schemas.microsoft.com/office/excel/2006/main">
          <x14:cfRule type="containsText" priority="540" operator="containsText" id="{EE9290FE-911B-4172-A26B-683EC19B6EFC}">
            <xm:f>NOT(ISERROR(SEARCH("B",P62)))</xm:f>
            <xm:f>"B"</xm:f>
            <x14:dxf>
              <font>
                <color theme="0"/>
              </font>
              <fill>
                <patternFill>
                  <bgColor rgb="FF7030A0"/>
                </patternFill>
              </fill>
            </x14:dxf>
          </x14:cfRule>
          <xm:sqref>P62:AW62</xm:sqref>
        </x14:conditionalFormatting>
        <x14:conditionalFormatting xmlns:xm="http://schemas.microsoft.com/office/excel/2006/main">
          <x14:cfRule type="containsText" priority="534" operator="containsText" id="{D0F0B86D-C712-4F45-A268-55CD6AB35635}">
            <xm:f>NOT(ISERROR(SEARCH("B",AX65)))</xm:f>
            <xm:f>"B"</xm:f>
            <x14:dxf>
              <font>
                <color theme="0"/>
              </font>
              <fill>
                <patternFill>
                  <bgColor rgb="FF7030A0"/>
                </patternFill>
              </fill>
            </x14:dxf>
          </x14:cfRule>
          <xm:sqref>AX65:BB65</xm:sqref>
        </x14:conditionalFormatting>
        <x14:conditionalFormatting xmlns:xm="http://schemas.microsoft.com/office/excel/2006/main">
          <x14:cfRule type="containsText" priority="530" operator="containsText" id="{65E1F434-8473-4779-987B-7EAF20E50787}">
            <xm:f>NOT(ISERROR(SEARCH("B",P65)))</xm:f>
            <xm:f>"B"</xm:f>
            <x14:dxf>
              <font>
                <color theme="0"/>
              </font>
              <fill>
                <patternFill>
                  <bgColor rgb="FF7030A0"/>
                </patternFill>
              </fill>
            </x14:dxf>
          </x14:cfRule>
          <xm:sqref>P65:AW65</xm:sqref>
        </x14:conditionalFormatting>
        <x14:conditionalFormatting xmlns:xm="http://schemas.microsoft.com/office/excel/2006/main">
          <x14:cfRule type="containsText" priority="524" operator="containsText" id="{B6618D7C-DFE5-4EB7-B0E5-1B6247073DC8}">
            <xm:f>NOT(ISERROR(SEARCH("B",AX69)))</xm:f>
            <xm:f>"B"</xm:f>
            <x14:dxf>
              <font>
                <color theme="0"/>
              </font>
              <fill>
                <patternFill>
                  <bgColor rgb="FF7030A0"/>
                </patternFill>
              </fill>
            </x14:dxf>
          </x14:cfRule>
          <xm:sqref>AX69:BB69</xm:sqref>
        </x14:conditionalFormatting>
        <x14:conditionalFormatting xmlns:xm="http://schemas.microsoft.com/office/excel/2006/main">
          <x14:cfRule type="containsText" priority="520" operator="containsText" id="{3E655354-6AFC-4FFB-B87C-7AD4C5906EEB}">
            <xm:f>NOT(ISERROR(SEARCH("B",P69)))</xm:f>
            <xm:f>"B"</xm:f>
            <x14:dxf>
              <font>
                <color theme="0"/>
              </font>
              <fill>
                <patternFill>
                  <bgColor rgb="FF7030A0"/>
                </patternFill>
              </fill>
            </x14:dxf>
          </x14:cfRule>
          <xm:sqref>P69:AW69</xm:sqref>
        </x14:conditionalFormatting>
        <x14:conditionalFormatting xmlns:xm="http://schemas.microsoft.com/office/excel/2006/main">
          <x14:cfRule type="containsText" priority="514" operator="containsText" id="{81CFB699-193F-43B0-A444-2D8CD688A0D6}">
            <xm:f>NOT(ISERROR(SEARCH("B",AX72)))</xm:f>
            <xm:f>"B"</xm:f>
            <x14:dxf>
              <font>
                <color theme="0"/>
              </font>
              <fill>
                <patternFill>
                  <bgColor rgb="FF7030A0"/>
                </patternFill>
              </fill>
            </x14:dxf>
          </x14:cfRule>
          <xm:sqref>AX72:BB72</xm:sqref>
        </x14:conditionalFormatting>
        <x14:conditionalFormatting xmlns:xm="http://schemas.microsoft.com/office/excel/2006/main">
          <x14:cfRule type="containsText" priority="510" operator="containsText" id="{9106A7AD-2AAA-44ED-A3CA-C5012B4C36C1}">
            <xm:f>NOT(ISERROR(SEARCH("B",P72)))</xm:f>
            <xm:f>"B"</xm:f>
            <x14:dxf>
              <font>
                <color theme="0"/>
              </font>
              <fill>
                <patternFill>
                  <bgColor rgb="FF7030A0"/>
                </patternFill>
              </fill>
            </x14:dxf>
          </x14:cfRule>
          <xm:sqref>P72:AW72</xm:sqref>
        </x14:conditionalFormatting>
        <x14:conditionalFormatting xmlns:xm="http://schemas.microsoft.com/office/excel/2006/main">
          <x14:cfRule type="containsText" priority="504" operator="containsText" id="{C626907C-0DB8-4551-B5A3-B26508586C75}">
            <xm:f>NOT(ISERROR(SEARCH("B",AX74)))</xm:f>
            <xm:f>"B"</xm:f>
            <x14:dxf>
              <font>
                <color theme="0"/>
              </font>
              <fill>
                <patternFill>
                  <bgColor rgb="FF7030A0"/>
                </patternFill>
              </fill>
            </x14:dxf>
          </x14:cfRule>
          <xm:sqref>AX74:BB74</xm:sqref>
        </x14:conditionalFormatting>
        <x14:conditionalFormatting xmlns:xm="http://schemas.microsoft.com/office/excel/2006/main">
          <x14:cfRule type="containsText" priority="500" operator="containsText" id="{BF818CC3-DEAF-4F4A-86A2-E59E6052E17C}">
            <xm:f>NOT(ISERROR(SEARCH("B",P74)))</xm:f>
            <xm:f>"B"</xm:f>
            <x14:dxf>
              <font>
                <color theme="0"/>
              </font>
              <fill>
                <patternFill>
                  <bgColor rgb="FF7030A0"/>
                </patternFill>
              </fill>
            </x14:dxf>
          </x14:cfRule>
          <xm:sqref>P74:AW74</xm:sqref>
        </x14:conditionalFormatting>
        <x14:conditionalFormatting xmlns:xm="http://schemas.microsoft.com/office/excel/2006/main">
          <x14:cfRule type="containsText" priority="494" operator="containsText" id="{65F0BE6F-67D6-4FA5-BAD7-9C4C03F37D1B}">
            <xm:f>NOT(ISERROR(SEARCH("B",AX76)))</xm:f>
            <xm:f>"B"</xm:f>
            <x14:dxf>
              <font>
                <color theme="0"/>
              </font>
              <fill>
                <patternFill>
                  <bgColor rgb="FF7030A0"/>
                </patternFill>
              </fill>
            </x14:dxf>
          </x14:cfRule>
          <xm:sqref>AX76:BB76</xm:sqref>
        </x14:conditionalFormatting>
        <x14:conditionalFormatting xmlns:xm="http://schemas.microsoft.com/office/excel/2006/main">
          <x14:cfRule type="containsText" priority="490" operator="containsText" id="{0A86E78D-86D2-4E57-B341-49E2C84315A4}">
            <xm:f>NOT(ISERROR(SEARCH("B",P76)))</xm:f>
            <xm:f>"B"</xm:f>
            <x14:dxf>
              <font>
                <color theme="0"/>
              </font>
              <fill>
                <patternFill>
                  <bgColor rgb="FF7030A0"/>
                </patternFill>
              </fill>
            </x14:dxf>
          </x14:cfRule>
          <xm:sqref>P76:AW76</xm:sqref>
        </x14:conditionalFormatting>
        <x14:conditionalFormatting xmlns:xm="http://schemas.microsoft.com/office/excel/2006/main">
          <x14:cfRule type="containsText" priority="484" operator="containsText" id="{4F1A5BAC-A824-4D0B-B380-DCE8EABE290B}">
            <xm:f>NOT(ISERROR(SEARCH("B",AX81)))</xm:f>
            <xm:f>"B"</xm:f>
            <x14:dxf>
              <font>
                <color theme="0"/>
              </font>
              <fill>
                <patternFill>
                  <bgColor rgb="FF7030A0"/>
                </patternFill>
              </fill>
            </x14:dxf>
          </x14:cfRule>
          <xm:sqref>AX81:BB81</xm:sqref>
        </x14:conditionalFormatting>
        <x14:conditionalFormatting xmlns:xm="http://schemas.microsoft.com/office/excel/2006/main">
          <x14:cfRule type="containsText" priority="480" operator="containsText" id="{DA4A7011-BB12-441C-A653-86001FBA2909}">
            <xm:f>NOT(ISERROR(SEARCH("B",P81)))</xm:f>
            <xm:f>"B"</xm:f>
            <x14:dxf>
              <font>
                <color theme="0"/>
              </font>
              <fill>
                <patternFill>
                  <bgColor rgb="FF7030A0"/>
                </patternFill>
              </fill>
            </x14:dxf>
          </x14:cfRule>
          <xm:sqref>P81:AW81</xm:sqref>
        </x14:conditionalFormatting>
        <x14:conditionalFormatting xmlns:xm="http://schemas.microsoft.com/office/excel/2006/main">
          <x14:cfRule type="containsText" priority="474" operator="containsText" id="{00D296F5-4096-4958-A770-5A4859C83651}">
            <xm:f>NOT(ISERROR(SEARCH("B",AX84)))</xm:f>
            <xm:f>"B"</xm:f>
            <x14:dxf>
              <font>
                <color theme="0"/>
              </font>
              <fill>
                <patternFill>
                  <bgColor rgb="FF7030A0"/>
                </patternFill>
              </fill>
            </x14:dxf>
          </x14:cfRule>
          <xm:sqref>AX84:BB84</xm:sqref>
        </x14:conditionalFormatting>
        <x14:conditionalFormatting xmlns:xm="http://schemas.microsoft.com/office/excel/2006/main">
          <x14:cfRule type="containsText" priority="470" operator="containsText" id="{DB3566C6-5401-4E6A-843E-2A39544B508F}">
            <xm:f>NOT(ISERROR(SEARCH("B",P84)))</xm:f>
            <xm:f>"B"</xm:f>
            <x14:dxf>
              <font>
                <color theme="0"/>
              </font>
              <fill>
                <patternFill>
                  <bgColor rgb="FF7030A0"/>
                </patternFill>
              </fill>
            </x14:dxf>
          </x14:cfRule>
          <xm:sqref>P84:AW84</xm:sqref>
        </x14:conditionalFormatting>
        <x14:conditionalFormatting xmlns:xm="http://schemas.microsoft.com/office/excel/2006/main">
          <x14:cfRule type="containsText" priority="464" operator="containsText" id="{15052B3E-6190-4B70-9789-DE33D97B0289}">
            <xm:f>NOT(ISERROR(SEARCH("B",AX87)))</xm:f>
            <xm:f>"B"</xm:f>
            <x14:dxf>
              <font>
                <color theme="0"/>
              </font>
              <fill>
                <patternFill>
                  <bgColor rgb="FF7030A0"/>
                </patternFill>
              </fill>
            </x14:dxf>
          </x14:cfRule>
          <xm:sqref>AX87:BB87</xm:sqref>
        </x14:conditionalFormatting>
        <x14:conditionalFormatting xmlns:xm="http://schemas.microsoft.com/office/excel/2006/main">
          <x14:cfRule type="containsText" priority="460" operator="containsText" id="{BD88C2C8-1D3B-4048-91A1-83C4EE969BFE}">
            <xm:f>NOT(ISERROR(SEARCH("B",P87)))</xm:f>
            <xm:f>"B"</xm:f>
            <x14:dxf>
              <font>
                <color theme="0"/>
              </font>
              <fill>
                <patternFill>
                  <bgColor rgb="FF7030A0"/>
                </patternFill>
              </fill>
            </x14:dxf>
          </x14:cfRule>
          <xm:sqref>P87:AW87</xm:sqref>
        </x14:conditionalFormatting>
        <x14:conditionalFormatting xmlns:xm="http://schemas.microsoft.com/office/excel/2006/main">
          <x14:cfRule type="containsText" priority="454" operator="containsText" id="{3ED3B771-EC71-46F6-94EB-21576CAD9F19}">
            <xm:f>NOT(ISERROR(SEARCH("B",AX89)))</xm:f>
            <xm:f>"B"</xm:f>
            <x14:dxf>
              <font>
                <color theme="0"/>
              </font>
              <fill>
                <patternFill>
                  <bgColor rgb="FF7030A0"/>
                </patternFill>
              </fill>
            </x14:dxf>
          </x14:cfRule>
          <xm:sqref>AX89:BB89</xm:sqref>
        </x14:conditionalFormatting>
        <x14:conditionalFormatting xmlns:xm="http://schemas.microsoft.com/office/excel/2006/main">
          <x14:cfRule type="containsText" priority="450" operator="containsText" id="{B8331A24-BD7C-4BBB-8331-4508390F83BD}">
            <xm:f>NOT(ISERROR(SEARCH("B",P89)))</xm:f>
            <xm:f>"B"</xm:f>
            <x14:dxf>
              <font>
                <color theme="0"/>
              </font>
              <fill>
                <patternFill>
                  <bgColor rgb="FF7030A0"/>
                </patternFill>
              </fill>
            </x14:dxf>
          </x14:cfRule>
          <xm:sqref>P89:AW89</xm:sqref>
        </x14:conditionalFormatting>
        <x14:conditionalFormatting xmlns:xm="http://schemas.microsoft.com/office/excel/2006/main">
          <x14:cfRule type="containsText" priority="444" operator="containsText" id="{6820808C-A14E-4AFE-9545-F37F34C88ECD}">
            <xm:f>NOT(ISERROR(SEARCH("B",AX91)))</xm:f>
            <xm:f>"B"</xm:f>
            <x14:dxf>
              <font>
                <color theme="0"/>
              </font>
              <fill>
                <patternFill>
                  <bgColor rgb="FF7030A0"/>
                </patternFill>
              </fill>
            </x14:dxf>
          </x14:cfRule>
          <xm:sqref>AX91:BB91</xm:sqref>
        </x14:conditionalFormatting>
        <x14:conditionalFormatting xmlns:xm="http://schemas.microsoft.com/office/excel/2006/main">
          <x14:cfRule type="containsText" priority="440" operator="containsText" id="{428CFC7F-0366-4879-8D0F-6FDC24AA7787}">
            <xm:f>NOT(ISERROR(SEARCH("B",P91)))</xm:f>
            <xm:f>"B"</xm:f>
            <x14:dxf>
              <font>
                <color theme="0"/>
              </font>
              <fill>
                <patternFill>
                  <bgColor rgb="FF7030A0"/>
                </patternFill>
              </fill>
            </x14:dxf>
          </x14:cfRule>
          <xm:sqref>P91:AW91</xm:sqref>
        </x14:conditionalFormatting>
        <x14:conditionalFormatting xmlns:xm="http://schemas.microsoft.com/office/excel/2006/main">
          <x14:cfRule type="containsText" priority="417" operator="containsText" id="{984C7568-F521-4F91-B910-EC9AC6C58C47}">
            <xm:f>NOT(ISERROR(SEARCH("B",P5)))</xm:f>
            <xm:f>"B"</xm:f>
            <x14:dxf>
              <font>
                <color theme="0"/>
              </font>
              <fill>
                <patternFill>
                  <bgColor rgb="FF7030A0"/>
                </patternFill>
              </fill>
            </x14:dxf>
          </x14:cfRule>
          <x14:cfRule type="containsText" priority="418" operator="containsText" id="{FE7F89FB-25AE-436C-A65D-0D0EE315ED55}">
            <xm:f>NOT(ISERROR(SEARCH("N",P5)))</xm:f>
            <xm:f>"N"</xm:f>
            <x14:dxf>
              <font>
                <color rgb="FF9C0006"/>
              </font>
              <fill>
                <patternFill>
                  <bgColor rgb="FFFFC7CE"/>
                </patternFill>
              </fill>
            </x14:dxf>
          </x14:cfRule>
          <x14:cfRule type="containsText" priority="419" operator="containsText" id="{FB3D9B0C-2BB9-4F57-B392-B58C0E1CC078}">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409" operator="containsText" id="{F4697A08-95E8-48CC-B134-C1A67D90D656}">
            <xm:f>NOT(ISERROR(SEARCH("B",P6)))</xm:f>
            <xm:f>"B"</xm:f>
            <x14:dxf>
              <font>
                <color theme="0"/>
              </font>
              <fill>
                <patternFill>
                  <bgColor rgb="FF7030A0"/>
                </patternFill>
              </fill>
            </x14:dxf>
          </x14:cfRule>
          <x14:cfRule type="containsText" priority="410" operator="containsText" id="{B8AFC2D4-0341-4CA4-9C17-F41DB800CE4F}">
            <xm:f>NOT(ISERROR(SEARCH("N",P6)))</xm:f>
            <xm:f>"N"</xm:f>
            <x14:dxf>
              <font>
                <color rgb="FF9C0006"/>
              </font>
              <fill>
                <patternFill>
                  <bgColor rgb="FFFFC7CE"/>
                </patternFill>
              </fill>
            </x14:dxf>
          </x14:cfRule>
          <x14:cfRule type="containsText" priority="411" operator="containsText" id="{0C80B3C0-E046-4203-9299-E6A121CF0AD4}">
            <xm:f>NOT(ISERROR(SEARCH("C",P6)))</xm:f>
            <xm:f>"C"</xm:f>
            <x14:dxf>
              <font>
                <color rgb="FF006100"/>
              </font>
              <fill>
                <patternFill>
                  <bgColor rgb="FFC6EFCE"/>
                </patternFill>
              </fill>
            </x14:dxf>
          </x14:cfRule>
          <xm:sqref>P6:AW6</xm:sqref>
        </x14:conditionalFormatting>
        <x14:conditionalFormatting xmlns:xm="http://schemas.microsoft.com/office/excel/2006/main">
          <x14:cfRule type="containsText" priority="401" operator="containsText" id="{A0DDF898-9A12-4DF3-B2BC-EE1444D7DE6A}">
            <xm:f>NOT(ISERROR(SEARCH("B",P8)))</xm:f>
            <xm:f>"B"</xm:f>
            <x14:dxf>
              <font>
                <color theme="0"/>
              </font>
              <fill>
                <patternFill>
                  <bgColor rgb="FF7030A0"/>
                </patternFill>
              </fill>
            </x14:dxf>
          </x14:cfRule>
          <x14:cfRule type="containsText" priority="402" operator="containsText" id="{E17649D6-E812-413A-8101-A9A22BF19264}">
            <xm:f>NOT(ISERROR(SEARCH("N",P8)))</xm:f>
            <xm:f>"N"</xm:f>
            <x14:dxf>
              <font>
                <color rgb="FF9C0006"/>
              </font>
              <fill>
                <patternFill>
                  <bgColor rgb="FFFFC7CE"/>
                </patternFill>
              </fill>
            </x14:dxf>
          </x14:cfRule>
          <x14:cfRule type="containsText" priority="403" operator="containsText" id="{8DCD1644-7B76-44CC-9DFC-14CCBD671DD7}">
            <xm:f>NOT(ISERROR(SEARCH("C",P8)))</xm:f>
            <xm:f>"C"</xm:f>
            <x14:dxf>
              <font>
                <color rgb="FF006100"/>
              </font>
              <fill>
                <patternFill>
                  <bgColor rgb="FFC6EFCE"/>
                </patternFill>
              </fill>
            </x14:dxf>
          </x14:cfRule>
          <xm:sqref>P8:AW8</xm:sqref>
        </x14:conditionalFormatting>
        <x14:conditionalFormatting xmlns:xm="http://schemas.microsoft.com/office/excel/2006/main">
          <x14:cfRule type="containsText" priority="393" operator="containsText" id="{D3135887-3F5A-440E-A9B6-87558DB829D0}">
            <xm:f>NOT(ISERROR(SEARCH("B",P50)))</xm:f>
            <xm:f>"B"</xm:f>
            <x14:dxf>
              <font>
                <color theme="0"/>
              </font>
              <fill>
                <patternFill>
                  <bgColor rgb="FF7030A0"/>
                </patternFill>
              </fill>
            </x14:dxf>
          </x14:cfRule>
          <x14:cfRule type="containsText" priority="394" operator="containsText" id="{2FB48DBF-7134-4F40-8990-69B34D616DA6}">
            <xm:f>NOT(ISERROR(SEARCH("N",P50)))</xm:f>
            <xm:f>"N"</xm:f>
            <x14:dxf>
              <font>
                <color rgb="FF9C0006"/>
              </font>
              <fill>
                <patternFill>
                  <bgColor rgb="FFFFC7CE"/>
                </patternFill>
              </fill>
            </x14:dxf>
          </x14:cfRule>
          <x14:cfRule type="containsText" priority="395" operator="containsText" id="{9AB350FC-DB97-4B6B-B011-84510C1896C3}">
            <xm:f>NOT(ISERROR(SEARCH("C",P50)))</xm:f>
            <xm:f>"C"</xm:f>
            <x14:dxf>
              <font>
                <color rgb="FF006100"/>
              </font>
              <fill>
                <patternFill>
                  <bgColor rgb="FFC6EFCE"/>
                </patternFill>
              </fill>
            </x14:dxf>
          </x14:cfRule>
          <xm:sqref>P50:AW50</xm:sqref>
        </x14:conditionalFormatting>
        <x14:conditionalFormatting xmlns:xm="http://schemas.microsoft.com/office/excel/2006/main">
          <x14:cfRule type="containsText" priority="385" operator="containsText" id="{82C23040-48EA-4DAF-972B-5D25678E92B0}">
            <xm:f>NOT(ISERROR(SEARCH("B",P51)))</xm:f>
            <xm:f>"B"</xm:f>
            <x14:dxf>
              <font>
                <color theme="0"/>
              </font>
              <fill>
                <patternFill>
                  <bgColor rgb="FF7030A0"/>
                </patternFill>
              </fill>
            </x14:dxf>
          </x14:cfRule>
          <x14:cfRule type="containsText" priority="386" operator="containsText" id="{5F907438-99D8-498E-B63C-CC1CA73BCA63}">
            <xm:f>NOT(ISERROR(SEARCH("N",P51)))</xm:f>
            <xm:f>"N"</xm:f>
            <x14:dxf>
              <font>
                <color rgb="FF9C0006"/>
              </font>
              <fill>
                <patternFill>
                  <bgColor rgb="FFFFC7CE"/>
                </patternFill>
              </fill>
            </x14:dxf>
          </x14:cfRule>
          <x14:cfRule type="containsText" priority="387" operator="containsText" id="{EA41711C-2716-4249-A628-23B91EAEC53D}">
            <xm:f>NOT(ISERROR(SEARCH("C",P51)))</xm:f>
            <xm:f>"C"</xm:f>
            <x14:dxf>
              <font>
                <color rgb="FF006100"/>
              </font>
              <fill>
                <patternFill>
                  <bgColor rgb="FFC6EFCE"/>
                </patternFill>
              </fill>
            </x14:dxf>
          </x14:cfRule>
          <xm:sqref>P51:AW51</xm:sqref>
        </x14:conditionalFormatting>
        <x14:conditionalFormatting xmlns:xm="http://schemas.microsoft.com/office/excel/2006/main">
          <x14:cfRule type="containsText" priority="377" operator="containsText" id="{0685F386-3C1D-4D55-AE9F-8970357ACAC3}">
            <xm:f>NOT(ISERROR(SEARCH("B",P63)))</xm:f>
            <xm:f>"B"</xm:f>
            <x14:dxf>
              <font>
                <color theme="0"/>
              </font>
              <fill>
                <patternFill>
                  <bgColor rgb="FF7030A0"/>
                </patternFill>
              </fill>
            </x14:dxf>
          </x14:cfRule>
          <x14:cfRule type="containsText" priority="378" operator="containsText" id="{172609E8-4F1B-4E9B-BE8B-A2AF15FC3689}">
            <xm:f>NOT(ISERROR(SEARCH("N",P63)))</xm:f>
            <xm:f>"N"</xm:f>
            <x14:dxf>
              <font>
                <color rgb="FF9C0006"/>
              </font>
              <fill>
                <patternFill>
                  <bgColor rgb="FFFFC7CE"/>
                </patternFill>
              </fill>
            </x14:dxf>
          </x14:cfRule>
          <x14:cfRule type="containsText" priority="379" operator="containsText" id="{5627E8D2-1210-4ACA-92A6-13872520CEA4}">
            <xm:f>NOT(ISERROR(SEARCH("C",P63)))</xm:f>
            <xm:f>"C"</xm:f>
            <x14:dxf>
              <font>
                <color rgb="FF006100"/>
              </font>
              <fill>
                <patternFill>
                  <bgColor rgb="FFC6EFCE"/>
                </patternFill>
              </fill>
            </x14:dxf>
          </x14:cfRule>
          <xm:sqref>P63:AW63</xm:sqref>
        </x14:conditionalFormatting>
        <x14:conditionalFormatting xmlns:xm="http://schemas.microsoft.com/office/excel/2006/main">
          <x14:cfRule type="containsText" priority="369" operator="containsText" id="{A1A97CE0-634D-4BB5-9B1A-630EF341D144}">
            <xm:f>NOT(ISERROR(SEARCH("B",P64)))</xm:f>
            <xm:f>"B"</xm:f>
            <x14:dxf>
              <font>
                <color theme="0"/>
              </font>
              <fill>
                <patternFill>
                  <bgColor rgb="FF7030A0"/>
                </patternFill>
              </fill>
            </x14:dxf>
          </x14:cfRule>
          <x14:cfRule type="containsText" priority="370" operator="containsText" id="{9C5A2797-A354-4711-B2C6-D9263349F513}">
            <xm:f>NOT(ISERROR(SEARCH("N",P64)))</xm:f>
            <xm:f>"N"</xm:f>
            <x14:dxf>
              <font>
                <color rgb="FF9C0006"/>
              </font>
              <fill>
                <patternFill>
                  <bgColor rgb="FFFFC7CE"/>
                </patternFill>
              </fill>
            </x14:dxf>
          </x14:cfRule>
          <x14:cfRule type="containsText" priority="371" operator="containsText" id="{E5FB4FE7-B29B-463B-A5E8-48FE032BB65B}">
            <xm:f>NOT(ISERROR(SEARCH("C",P64)))</xm:f>
            <xm:f>"C"</xm:f>
            <x14:dxf>
              <font>
                <color rgb="FF006100"/>
              </font>
              <fill>
                <patternFill>
                  <bgColor rgb="FFC6EFCE"/>
                </patternFill>
              </fill>
            </x14:dxf>
          </x14:cfRule>
          <xm:sqref>P64:AW64</xm:sqref>
        </x14:conditionalFormatting>
        <x14:conditionalFormatting xmlns:xm="http://schemas.microsoft.com/office/excel/2006/main">
          <x14:cfRule type="containsText" priority="361" operator="containsText" id="{F6976D83-7C24-47B2-ADA8-1C05F5567EE5}">
            <xm:f>NOT(ISERROR(SEARCH("B",P70)))</xm:f>
            <xm:f>"B"</xm:f>
            <x14:dxf>
              <font>
                <color theme="0"/>
              </font>
              <fill>
                <patternFill>
                  <bgColor rgb="FF7030A0"/>
                </patternFill>
              </fill>
            </x14:dxf>
          </x14:cfRule>
          <x14:cfRule type="containsText" priority="362" operator="containsText" id="{434E33F6-4458-4FFE-A14A-27BE30357444}">
            <xm:f>NOT(ISERROR(SEARCH("N",P70)))</xm:f>
            <xm:f>"N"</xm:f>
            <x14:dxf>
              <font>
                <color rgb="FF9C0006"/>
              </font>
              <fill>
                <patternFill>
                  <bgColor rgb="FFFFC7CE"/>
                </patternFill>
              </fill>
            </x14:dxf>
          </x14:cfRule>
          <x14:cfRule type="containsText" priority="363" operator="containsText" id="{349D1800-B66D-4787-9217-1BB8605F0C0D}">
            <xm:f>NOT(ISERROR(SEARCH("C",P70)))</xm:f>
            <xm:f>"C"</xm:f>
            <x14:dxf>
              <font>
                <color rgb="FF006100"/>
              </font>
              <fill>
                <patternFill>
                  <bgColor rgb="FFC6EFCE"/>
                </patternFill>
              </fill>
            </x14:dxf>
          </x14:cfRule>
          <xm:sqref>P70:AW70</xm:sqref>
        </x14:conditionalFormatting>
        <x14:conditionalFormatting xmlns:xm="http://schemas.microsoft.com/office/excel/2006/main">
          <x14:cfRule type="containsText" priority="353" operator="containsText" id="{87F800AC-96AE-41D4-A2F4-907E098A9609}">
            <xm:f>NOT(ISERROR(SEARCH("B",P71)))</xm:f>
            <xm:f>"B"</xm:f>
            <x14:dxf>
              <font>
                <color theme="0"/>
              </font>
              <fill>
                <patternFill>
                  <bgColor rgb="FF7030A0"/>
                </patternFill>
              </fill>
            </x14:dxf>
          </x14:cfRule>
          <x14:cfRule type="containsText" priority="354" operator="containsText" id="{E9EB7672-95CF-47B7-8EB6-E390641753B0}">
            <xm:f>NOT(ISERROR(SEARCH("N",P71)))</xm:f>
            <xm:f>"N"</xm:f>
            <x14:dxf>
              <font>
                <color rgb="FF9C0006"/>
              </font>
              <fill>
                <patternFill>
                  <bgColor rgb="FFFFC7CE"/>
                </patternFill>
              </fill>
            </x14:dxf>
          </x14:cfRule>
          <x14:cfRule type="containsText" priority="355" operator="containsText" id="{30A4F38B-E3A5-4825-9C58-4D19F8C73CC4}">
            <xm:f>NOT(ISERROR(SEARCH("C",P71)))</xm:f>
            <xm:f>"C"</xm:f>
            <x14:dxf>
              <font>
                <color rgb="FF006100"/>
              </font>
              <fill>
                <patternFill>
                  <bgColor rgb="FFC6EFCE"/>
                </patternFill>
              </fill>
            </x14:dxf>
          </x14:cfRule>
          <xm:sqref>P71:AW71</xm:sqref>
        </x14:conditionalFormatting>
        <x14:conditionalFormatting xmlns:xm="http://schemas.microsoft.com/office/excel/2006/main">
          <x14:cfRule type="containsText" priority="345" operator="containsText" id="{CDF86BC1-F042-4DFA-B25F-8ED6801CEFA6}">
            <xm:f>NOT(ISERROR(SEARCH("B",P82)))</xm:f>
            <xm:f>"B"</xm:f>
            <x14:dxf>
              <font>
                <color theme="0"/>
              </font>
              <fill>
                <patternFill>
                  <bgColor rgb="FF7030A0"/>
                </patternFill>
              </fill>
            </x14:dxf>
          </x14:cfRule>
          <x14:cfRule type="containsText" priority="346" operator="containsText" id="{C2266940-3521-4B9C-88E5-6A4ED00CF1C3}">
            <xm:f>NOT(ISERROR(SEARCH("N",P82)))</xm:f>
            <xm:f>"N"</xm:f>
            <x14:dxf>
              <font>
                <color rgb="FF9C0006"/>
              </font>
              <fill>
                <patternFill>
                  <bgColor rgb="FFFFC7CE"/>
                </patternFill>
              </fill>
            </x14:dxf>
          </x14:cfRule>
          <x14:cfRule type="containsText" priority="347" operator="containsText" id="{6C0A9858-56A5-4986-9AE3-133E667A476D}">
            <xm:f>NOT(ISERROR(SEARCH("C",P82)))</xm:f>
            <xm:f>"C"</xm:f>
            <x14:dxf>
              <font>
                <color rgb="FF006100"/>
              </font>
              <fill>
                <patternFill>
                  <bgColor rgb="FFC6EFCE"/>
                </patternFill>
              </fill>
            </x14:dxf>
          </x14:cfRule>
          <xm:sqref>P82:AW82</xm:sqref>
        </x14:conditionalFormatting>
        <x14:conditionalFormatting xmlns:xm="http://schemas.microsoft.com/office/excel/2006/main">
          <x14:cfRule type="containsText" priority="337" operator="containsText" id="{A444612C-E154-4242-8999-CB9D17256DEE}">
            <xm:f>NOT(ISERROR(SEARCH("B",P83)))</xm:f>
            <xm:f>"B"</xm:f>
            <x14:dxf>
              <font>
                <color theme="0"/>
              </font>
              <fill>
                <patternFill>
                  <bgColor rgb="FF7030A0"/>
                </patternFill>
              </fill>
            </x14:dxf>
          </x14:cfRule>
          <x14:cfRule type="containsText" priority="338" operator="containsText" id="{143763DB-0622-47B6-BF73-FB2A53EE192E}">
            <xm:f>NOT(ISERROR(SEARCH("N",P83)))</xm:f>
            <xm:f>"N"</xm:f>
            <x14:dxf>
              <font>
                <color rgb="FF9C0006"/>
              </font>
              <fill>
                <patternFill>
                  <bgColor rgb="FFFFC7CE"/>
                </patternFill>
              </fill>
            </x14:dxf>
          </x14:cfRule>
          <x14:cfRule type="containsText" priority="339" operator="containsText" id="{1EF2CC55-EEAF-4419-9525-485BB03E3ED8}">
            <xm:f>NOT(ISERROR(SEARCH("C",P83)))</xm:f>
            <xm:f>"C"</xm:f>
            <x14:dxf>
              <font>
                <color rgb="FF006100"/>
              </font>
              <fill>
                <patternFill>
                  <bgColor rgb="FFC6EFCE"/>
                </patternFill>
              </fill>
            </x14:dxf>
          </x14:cfRule>
          <xm:sqref>P83:AW83</xm:sqref>
        </x14:conditionalFormatting>
        <x14:conditionalFormatting xmlns:xm="http://schemas.microsoft.com/office/excel/2006/main">
          <x14:cfRule type="containsText" priority="329" operator="containsText" id="{000FC4EF-175D-41A6-B27B-5EFF843BDF2A}">
            <xm:f>NOT(ISERROR(SEARCH("B",P85)))</xm:f>
            <xm:f>"B"</xm:f>
            <x14:dxf>
              <font>
                <color theme="0"/>
              </font>
              <fill>
                <patternFill>
                  <bgColor rgb="FF7030A0"/>
                </patternFill>
              </fill>
            </x14:dxf>
          </x14:cfRule>
          <x14:cfRule type="containsText" priority="330" operator="containsText" id="{79A7F192-E159-410C-ABE5-1132D6EA9195}">
            <xm:f>NOT(ISERROR(SEARCH("N",P85)))</xm:f>
            <xm:f>"N"</xm:f>
            <x14:dxf>
              <font>
                <color rgb="FF9C0006"/>
              </font>
              <fill>
                <patternFill>
                  <bgColor rgb="FFFFC7CE"/>
                </patternFill>
              </fill>
            </x14:dxf>
          </x14:cfRule>
          <x14:cfRule type="containsText" priority="331" operator="containsText" id="{BD8BD3AA-D425-4B68-9BDD-095A1796CCF8}">
            <xm:f>NOT(ISERROR(SEARCH("C",P85)))</xm:f>
            <xm:f>"C"</xm:f>
            <x14:dxf>
              <font>
                <color rgb="FF006100"/>
              </font>
              <fill>
                <patternFill>
                  <bgColor rgb="FFC6EFCE"/>
                </patternFill>
              </fill>
            </x14:dxf>
          </x14:cfRule>
          <xm:sqref>P85:AW85</xm:sqref>
        </x14:conditionalFormatting>
        <x14:conditionalFormatting xmlns:xm="http://schemas.microsoft.com/office/excel/2006/main">
          <x14:cfRule type="containsText" priority="321" operator="containsText" id="{D0841EAF-6641-4BE5-890F-19F2B45137DB}">
            <xm:f>NOT(ISERROR(SEARCH("B",P86)))</xm:f>
            <xm:f>"B"</xm:f>
            <x14:dxf>
              <font>
                <color theme="0"/>
              </font>
              <fill>
                <patternFill>
                  <bgColor rgb="FF7030A0"/>
                </patternFill>
              </fill>
            </x14:dxf>
          </x14:cfRule>
          <x14:cfRule type="containsText" priority="322" operator="containsText" id="{B53067FD-1C50-4F2A-8CDC-18B02926B238}">
            <xm:f>NOT(ISERROR(SEARCH("N",P86)))</xm:f>
            <xm:f>"N"</xm:f>
            <x14:dxf>
              <font>
                <color rgb="FF9C0006"/>
              </font>
              <fill>
                <patternFill>
                  <bgColor rgb="FFFFC7CE"/>
                </patternFill>
              </fill>
            </x14:dxf>
          </x14:cfRule>
          <x14:cfRule type="containsText" priority="323" operator="containsText" id="{1D553929-F51B-43C5-8B27-E74B27A11199}">
            <xm:f>NOT(ISERROR(SEARCH("C",P86)))</xm:f>
            <xm:f>"C"</xm:f>
            <x14:dxf>
              <font>
                <color rgb="FF006100"/>
              </font>
              <fill>
                <patternFill>
                  <bgColor rgb="FFC6EFCE"/>
                </patternFill>
              </fill>
            </x14:dxf>
          </x14:cfRule>
          <xm:sqref>P86:AW86</xm:sqref>
        </x14:conditionalFormatting>
        <x14:conditionalFormatting xmlns:xm="http://schemas.microsoft.com/office/excel/2006/main">
          <x14:cfRule type="containsText" priority="313" operator="containsText" id="{EF2911DC-76D1-42ED-9D1F-3F1CF4EFE7AF}">
            <xm:f>NOT(ISERROR(SEARCH("B",P9)))</xm:f>
            <xm:f>"B"</xm:f>
            <x14:dxf>
              <font>
                <color theme="0"/>
              </font>
              <fill>
                <patternFill>
                  <bgColor rgb="FF7030A0"/>
                </patternFill>
              </fill>
            </x14:dxf>
          </x14:cfRule>
          <x14:cfRule type="containsText" priority="314" operator="containsText" id="{0AF6340F-7DA2-49B4-BB05-637728C04483}">
            <xm:f>NOT(ISERROR(SEARCH("N",P9)))</xm:f>
            <xm:f>"N"</xm:f>
            <x14:dxf>
              <font>
                <color rgb="FF9C0006"/>
              </font>
              <fill>
                <patternFill>
                  <bgColor rgb="FFFFC7CE"/>
                </patternFill>
              </fill>
            </x14:dxf>
          </x14:cfRule>
          <x14:cfRule type="containsText" priority="315" operator="containsText" id="{F9B76C5C-B7D7-4D42-BF55-EC595768E53E}">
            <xm:f>NOT(ISERROR(SEARCH("C",P9)))</xm:f>
            <xm:f>"C"</xm:f>
            <x14:dxf>
              <font>
                <color rgb="FF006100"/>
              </font>
              <fill>
                <patternFill>
                  <bgColor rgb="FFC6EFCE"/>
                </patternFill>
              </fill>
            </x14:dxf>
          </x14:cfRule>
          <xm:sqref>P9:AW10</xm:sqref>
        </x14:conditionalFormatting>
        <x14:conditionalFormatting xmlns:xm="http://schemas.microsoft.com/office/excel/2006/main">
          <x14:cfRule type="containsText" priority="305" operator="containsText" id="{E0E5EF4D-8C0A-4D6C-A21E-0EC52CF3A6FE}">
            <xm:f>NOT(ISERROR(SEARCH("B",P11)))</xm:f>
            <xm:f>"B"</xm:f>
            <x14:dxf>
              <font>
                <color theme="0"/>
              </font>
              <fill>
                <patternFill>
                  <bgColor rgb="FF7030A0"/>
                </patternFill>
              </fill>
            </x14:dxf>
          </x14:cfRule>
          <x14:cfRule type="containsText" priority="306" operator="containsText" id="{5A12BB1E-1FBC-4C87-A67D-41F3A323E7FD}">
            <xm:f>NOT(ISERROR(SEARCH("N",P11)))</xm:f>
            <xm:f>"N"</xm:f>
            <x14:dxf>
              <font>
                <color rgb="FF9C0006"/>
              </font>
              <fill>
                <patternFill>
                  <bgColor rgb="FFFFC7CE"/>
                </patternFill>
              </fill>
            </x14:dxf>
          </x14:cfRule>
          <x14:cfRule type="containsText" priority="307" operator="containsText" id="{AB387412-434A-4F54-8B38-4CE00EC066EF}">
            <xm:f>NOT(ISERROR(SEARCH("C",P11)))</xm:f>
            <xm:f>"C"</xm:f>
            <x14:dxf>
              <font>
                <color rgb="FF006100"/>
              </font>
              <fill>
                <patternFill>
                  <bgColor rgb="FFC6EFCE"/>
                </patternFill>
              </fill>
            </x14:dxf>
          </x14:cfRule>
          <xm:sqref>P11:AW12</xm:sqref>
        </x14:conditionalFormatting>
        <x14:conditionalFormatting xmlns:xm="http://schemas.microsoft.com/office/excel/2006/main">
          <x14:cfRule type="containsText" priority="297" operator="containsText" id="{EF0CAA38-BF41-4478-839A-998FA501E386}">
            <xm:f>NOT(ISERROR(SEARCH("B",P13)))</xm:f>
            <xm:f>"B"</xm:f>
            <x14:dxf>
              <font>
                <color theme="0"/>
              </font>
              <fill>
                <patternFill>
                  <bgColor rgb="FF7030A0"/>
                </patternFill>
              </fill>
            </x14:dxf>
          </x14:cfRule>
          <x14:cfRule type="containsText" priority="298" operator="containsText" id="{4E51BEE7-3A15-4AC8-930A-6CAFD919B571}">
            <xm:f>NOT(ISERROR(SEARCH("N",P13)))</xm:f>
            <xm:f>"N"</xm:f>
            <x14:dxf>
              <font>
                <color rgb="FF9C0006"/>
              </font>
              <fill>
                <patternFill>
                  <bgColor rgb="FFFFC7CE"/>
                </patternFill>
              </fill>
            </x14:dxf>
          </x14:cfRule>
          <x14:cfRule type="containsText" priority="299" operator="containsText" id="{CDAA890E-10B1-477D-ADC7-AD09FD6346BD}">
            <xm:f>NOT(ISERROR(SEARCH("C",P13)))</xm:f>
            <xm:f>"C"</xm:f>
            <x14:dxf>
              <font>
                <color rgb="FF006100"/>
              </font>
              <fill>
                <patternFill>
                  <bgColor rgb="FFC6EFCE"/>
                </patternFill>
              </fill>
            </x14:dxf>
          </x14:cfRule>
          <xm:sqref>P13:AW13</xm:sqref>
        </x14:conditionalFormatting>
        <x14:conditionalFormatting xmlns:xm="http://schemas.microsoft.com/office/excel/2006/main">
          <x14:cfRule type="containsText" priority="289" operator="containsText" id="{040C6045-7927-4AAB-A7FB-6A92A1415C57}">
            <xm:f>NOT(ISERROR(SEARCH("B",P14)))</xm:f>
            <xm:f>"B"</xm:f>
            <x14:dxf>
              <font>
                <color theme="0"/>
              </font>
              <fill>
                <patternFill>
                  <bgColor rgb="FF7030A0"/>
                </patternFill>
              </fill>
            </x14:dxf>
          </x14:cfRule>
          <x14:cfRule type="containsText" priority="290" operator="containsText" id="{15E4529B-5208-4B74-B6FF-FA983B7E5AF8}">
            <xm:f>NOT(ISERROR(SEARCH("N",P14)))</xm:f>
            <xm:f>"N"</xm:f>
            <x14:dxf>
              <font>
                <color rgb="FF9C0006"/>
              </font>
              <fill>
                <patternFill>
                  <bgColor rgb="FFFFC7CE"/>
                </patternFill>
              </fill>
            </x14:dxf>
          </x14:cfRule>
          <x14:cfRule type="containsText" priority="291" operator="containsText" id="{BC683F83-3CF4-4289-B012-FC001BA3ED0F}">
            <xm:f>NOT(ISERROR(SEARCH("C",P14)))</xm:f>
            <xm:f>"C"</xm:f>
            <x14:dxf>
              <font>
                <color rgb="FF006100"/>
              </font>
              <fill>
                <patternFill>
                  <bgColor rgb="FFC6EFCE"/>
                </patternFill>
              </fill>
            </x14:dxf>
          </x14:cfRule>
          <xm:sqref>P14:AW15</xm:sqref>
        </x14:conditionalFormatting>
        <x14:conditionalFormatting xmlns:xm="http://schemas.microsoft.com/office/excel/2006/main">
          <x14:cfRule type="containsText" priority="281" operator="containsText" id="{7A1D9062-07EC-4C2B-9E73-DD7196E55993}">
            <xm:f>NOT(ISERROR(SEARCH("B",P17)))</xm:f>
            <xm:f>"B"</xm:f>
            <x14:dxf>
              <font>
                <color theme="0"/>
              </font>
              <fill>
                <patternFill>
                  <bgColor rgb="FF7030A0"/>
                </patternFill>
              </fill>
            </x14:dxf>
          </x14:cfRule>
          <x14:cfRule type="containsText" priority="282" operator="containsText" id="{D0178053-5F6C-4D5D-8BE3-C624CD28BE1C}">
            <xm:f>NOT(ISERROR(SEARCH("N",P17)))</xm:f>
            <xm:f>"N"</xm:f>
            <x14:dxf>
              <font>
                <color rgb="FF9C0006"/>
              </font>
              <fill>
                <patternFill>
                  <bgColor rgb="FFFFC7CE"/>
                </patternFill>
              </fill>
            </x14:dxf>
          </x14:cfRule>
          <x14:cfRule type="containsText" priority="283" operator="containsText" id="{B2164A05-0538-42A9-B5FE-CDB0C3AAAF06}">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273" operator="containsText" id="{D60354F4-BC35-473F-97E3-9B9F283524CE}">
            <xm:f>NOT(ISERROR(SEARCH("B",P18)))</xm:f>
            <xm:f>"B"</xm:f>
            <x14:dxf>
              <font>
                <color theme="0"/>
              </font>
              <fill>
                <patternFill>
                  <bgColor rgb="FF7030A0"/>
                </patternFill>
              </fill>
            </x14:dxf>
          </x14:cfRule>
          <x14:cfRule type="containsText" priority="274" operator="containsText" id="{3FE9C30D-70C3-4C8C-95F4-D51E3068DF4F}">
            <xm:f>NOT(ISERROR(SEARCH("N",P18)))</xm:f>
            <xm:f>"N"</xm:f>
            <x14:dxf>
              <font>
                <color rgb="FF9C0006"/>
              </font>
              <fill>
                <patternFill>
                  <bgColor rgb="FFFFC7CE"/>
                </patternFill>
              </fill>
            </x14:dxf>
          </x14:cfRule>
          <x14:cfRule type="containsText" priority="275" operator="containsText" id="{44108523-CAA9-4F35-8019-11E03327510A}">
            <xm:f>NOT(ISERROR(SEARCH("C",P18)))</xm:f>
            <xm:f>"C"</xm:f>
            <x14:dxf>
              <font>
                <color rgb="FF006100"/>
              </font>
              <fill>
                <patternFill>
                  <bgColor rgb="FFC6EFCE"/>
                </patternFill>
              </fill>
            </x14:dxf>
          </x14:cfRule>
          <xm:sqref>P18:AW19</xm:sqref>
        </x14:conditionalFormatting>
        <x14:conditionalFormatting xmlns:xm="http://schemas.microsoft.com/office/excel/2006/main">
          <x14:cfRule type="containsText" priority="265" operator="containsText" id="{F00A3412-BB2C-4657-B37D-E453BAF1315E}">
            <xm:f>NOT(ISERROR(SEARCH("B",P20)))</xm:f>
            <xm:f>"B"</xm:f>
            <x14:dxf>
              <font>
                <color theme="0"/>
              </font>
              <fill>
                <patternFill>
                  <bgColor rgb="FF7030A0"/>
                </patternFill>
              </fill>
            </x14:dxf>
          </x14:cfRule>
          <x14:cfRule type="containsText" priority="266" operator="containsText" id="{1F563DF8-23F1-4129-A500-83E42A10A136}">
            <xm:f>NOT(ISERROR(SEARCH("N",P20)))</xm:f>
            <xm:f>"N"</xm:f>
            <x14:dxf>
              <font>
                <color rgb="FF9C0006"/>
              </font>
              <fill>
                <patternFill>
                  <bgColor rgb="FFFFC7CE"/>
                </patternFill>
              </fill>
            </x14:dxf>
          </x14:cfRule>
          <x14:cfRule type="containsText" priority="267" operator="containsText" id="{37212EC4-22F6-4C8A-A487-1C8E214DDF00}">
            <xm:f>NOT(ISERROR(SEARCH("C",P20)))</xm:f>
            <xm:f>"C"</xm:f>
            <x14:dxf>
              <font>
                <color rgb="FF006100"/>
              </font>
              <fill>
                <patternFill>
                  <bgColor rgb="FFC6EFCE"/>
                </patternFill>
              </fill>
            </x14:dxf>
          </x14:cfRule>
          <xm:sqref>P20:AW20</xm:sqref>
        </x14:conditionalFormatting>
        <x14:conditionalFormatting xmlns:xm="http://schemas.microsoft.com/office/excel/2006/main">
          <x14:cfRule type="containsText" priority="257" operator="containsText" id="{342C7006-6E00-472E-A87F-A8F99CFCA946}">
            <xm:f>NOT(ISERROR(SEARCH("B",P42)))</xm:f>
            <xm:f>"B"</xm:f>
            <x14:dxf>
              <font>
                <color theme="0"/>
              </font>
              <fill>
                <patternFill>
                  <bgColor rgb="FF7030A0"/>
                </patternFill>
              </fill>
            </x14:dxf>
          </x14:cfRule>
          <x14:cfRule type="containsText" priority="258" operator="containsText" id="{90429353-693C-4CA8-B85C-E4A6B79E0E80}">
            <xm:f>NOT(ISERROR(SEARCH("N",P42)))</xm:f>
            <xm:f>"N"</xm:f>
            <x14:dxf>
              <font>
                <color rgb="FF9C0006"/>
              </font>
              <fill>
                <patternFill>
                  <bgColor rgb="FFFFC7CE"/>
                </patternFill>
              </fill>
            </x14:dxf>
          </x14:cfRule>
          <x14:cfRule type="containsText" priority="259" operator="containsText" id="{7C5B1FB7-BFBE-46C1-9FBF-AF2877924371}">
            <xm:f>NOT(ISERROR(SEARCH("C",P42)))</xm:f>
            <xm:f>"C"</xm:f>
            <x14:dxf>
              <font>
                <color rgb="FF006100"/>
              </font>
              <fill>
                <patternFill>
                  <bgColor rgb="FFC6EFCE"/>
                </patternFill>
              </fill>
            </x14:dxf>
          </x14:cfRule>
          <xm:sqref>P42:AW42</xm:sqref>
        </x14:conditionalFormatting>
        <x14:conditionalFormatting xmlns:xm="http://schemas.microsoft.com/office/excel/2006/main">
          <x14:cfRule type="containsText" priority="249" operator="containsText" id="{439B444C-4191-4671-9AF8-C8EE35E2DF64}">
            <xm:f>NOT(ISERROR(SEARCH("B",P43)))</xm:f>
            <xm:f>"B"</xm:f>
            <x14:dxf>
              <font>
                <color theme="0"/>
              </font>
              <fill>
                <patternFill>
                  <bgColor rgb="FF7030A0"/>
                </patternFill>
              </fill>
            </x14:dxf>
          </x14:cfRule>
          <x14:cfRule type="containsText" priority="250" operator="containsText" id="{FC282C74-7ECB-4BE5-958C-43C37B5915CC}">
            <xm:f>NOT(ISERROR(SEARCH("N",P43)))</xm:f>
            <xm:f>"N"</xm:f>
            <x14:dxf>
              <font>
                <color rgb="FF9C0006"/>
              </font>
              <fill>
                <patternFill>
                  <bgColor rgb="FFFFC7CE"/>
                </patternFill>
              </fill>
            </x14:dxf>
          </x14:cfRule>
          <x14:cfRule type="containsText" priority="251" operator="containsText" id="{683CC1B9-E453-4618-897C-1010BACED050}">
            <xm:f>NOT(ISERROR(SEARCH("C",P43)))</xm:f>
            <xm:f>"C"</xm:f>
            <x14:dxf>
              <font>
                <color rgb="FF006100"/>
              </font>
              <fill>
                <patternFill>
                  <bgColor rgb="FFC6EFCE"/>
                </patternFill>
              </fill>
            </x14:dxf>
          </x14:cfRule>
          <xm:sqref>P43:AW44</xm:sqref>
        </x14:conditionalFormatting>
        <x14:conditionalFormatting xmlns:xm="http://schemas.microsoft.com/office/excel/2006/main">
          <x14:cfRule type="containsText" priority="241" operator="containsText" id="{29713F65-3D27-4B21-9F5D-C270B3BCB140}">
            <xm:f>NOT(ISERROR(SEARCH("B",P45)))</xm:f>
            <xm:f>"B"</xm:f>
            <x14:dxf>
              <font>
                <color theme="0"/>
              </font>
              <fill>
                <patternFill>
                  <bgColor rgb="FF7030A0"/>
                </patternFill>
              </fill>
            </x14:dxf>
          </x14:cfRule>
          <x14:cfRule type="containsText" priority="242" operator="containsText" id="{5B2BD97E-DE32-4135-8503-02138ADFA7BA}">
            <xm:f>NOT(ISERROR(SEARCH("N",P45)))</xm:f>
            <xm:f>"N"</xm:f>
            <x14:dxf>
              <font>
                <color rgb="FF9C0006"/>
              </font>
              <fill>
                <patternFill>
                  <bgColor rgb="FFFFC7CE"/>
                </patternFill>
              </fill>
            </x14:dxf>
          </x14:cfRule>
          <x14:cfRule type="containsText" priority="243" operator="containsText" id="{DD958057-BD47-4456-9323-D75D03618473}">
            <xm:f>NOT(ISERROR(SEARCH("C",P45)))</xm:f>
            <xm:f>"C"</xm:f>
            <x14:dxf>
              <font>
                <color rgb="FF006100"/>
              </font>
              <fill>
                <patternFill>
                  <bgColor rgb="FFC6EFCE"/>
                </patternFill>
              </fill>
            </x14:dxf>
          </x14:cfRule>
          <xm:sqref>P45:AW45</xm:sqref>
        </x14:conditionalFormatting>
        <x14:conditionalFormatting xmlns:xm="http://schemas.microsoft.com/office/excel/2006/main">
          <x14:cfRule type="containsText" priority="233" operator="containsText" id="{CF576B04-840F-4D27-A5AC-FFD2CFDDF30C}">
            <xm:f>NOT(ISERROR(SEARCH("B",P27)))</xm:f>
            <xm:f>"B"</xm:f>
            <x14:dxf>
              <font>
                <color theme="0"/>
              </font>
              <fill>
                <patternFill>
                  <bgColor rgb="FF7030A0"/>
                </patternFill>
              </fill>
            </x14:dxf>
          </x14:cfRule>
          <x14:cfRule type="containsText" priority="234" operator="containsText" id="{71B60CA6-7C91-49F0-9812-2440E9D26817}">
            <xm:f>NOT(ISERROR(SEARCH("N",P27)))</xm:f>
            <xm:f>"N"</xm:f>
            <x14:dxf>
              <font>
                <color rgb="FF9C0006"/>
              </font>
              <fill>
                <patternFill>
                  <bgColor rgb="FFFFC7CE"/>
                </patternFill>
              </fill>
            </x14:dxf>
          </x14:cfRule>
          <x14:cfRule type="containsText" priority="235" operator="containsText" id="{9DF40D2A-CEEC-48A7-B0E8-DCCD730AC154}">
            <xm:f>NOT(ISERROR(SEARCH("C",P27)))</xm:f>
            <xm:f>"C"</xm:f>
            <x14:dxf>
              <font>
                <color rgb="FF006100"/>
              </font>
              <fill>
                <patternFill>
                  <bgColor rgb="FFC6EFCE"/>
                </patternFill>
              </fill>
            </x14:dxf>
          </x14:cfRule>
          <xm:sqref>P27:AW27</xm:sqref>
        </x14:conditionalFormatting>
        <x14:conditionalFormatting xmlns:xm="http://schemas.microsoft.com/office/excel/2006/main">
          <x14:cfRule type="containsText" priority="225" operator="containsText" id="{D81AEA2F-CFB8-46BB-BD0A-B1E45768A1A8}">
            <xm:f>NOT(ISERROR(SEARCH("B",P28)))</xm:f>
            <xm:f>"B"</xm:f>
            <x14:dxf>
              <font>
                <color theme="0"/>
              </font>
              <fill>
                <patternFill>
                  <bgColor rgb="FF7030A0"/>
                </patternFill>
              </fill>
            </x14:dxf>
          </x14:cfRule>
          <x14:cfRule type="containsText" priority="226" operator="containsText" id="{58334AF3-F2F9-4815-BFB1-759826EB6E80}">
            <xm:f>NOT(ISERROR(SEARCH("N",P28)))</xm:f>
            <xm:f>"N"</xm:f>
            <x14:dxf>
              <font>
                <color rgb="FF9C0006"/>
              </font>
              <fill>
                <patternFill>
                  <bgColor rgb="FFFFC7CE"/>
                </patternFill>
              </fill>
            </x14:dxf>
          </x14:cfRule>
          <x14:cfRule type="containsText" priority="227" operator="containsText" id="{4491E539-4A81-4BBE-BFF3-83718CAB2460}">
            <xm:f>NOT(ISERROR(SEARCH("C",P28)))</xm:f>
            <xm:f>"C"</xm:f>
            <x14:dxf>
              <font>
                <color rgb="FF006100"/>
              </font>
              <fill>
                <patternFill>
                  <bgColor rgb="FFC6EFCE"/>
                </patternFill>
              </fill>
            </x14:dxf>
          </x14:cfRule>
          <xm:sqref>P28:AW29</xm:sqref>
        </x14:conditionalFormatting>
        <x14:conditionalFormatting xmlns:xm="http://schemas.microsoft.com/office/excel/2006/main">
          <x14:cfRule type="containsText" priority="217" operator="containsText" id="{FA30F033-49F4-4838-9CEC-3D58F562741C}">
            <xm:f>NOT(ISERROR(SEARCH("B",P30)))</xm:f>
            <xm:f>"B"</xm:f>
            <x14:dxf>
              <font>
                <color theme="0"/>
              </font>
              <fill>
                <patternFill>
                  <bgColor rgb="FF7030A0"/>
                </patternFill>
              </fill>
            </x14:dxf>
          </x14:cfRule>
          <x14:cfRule type="containsText" priority="218" operator="containsText" id="{7EE06EC1-50E7-43BB-A6D4-C6D73DCA3269}">
            <xm:f>NOT(ISERROR(SEARCH("N",P30)))</xm:f>
            <xm:f>"N"</xm:f>
            <x14:dxf>
              <font>
                <color rgb="FF9C0006"/>
              </font>
              <fill>
                <patternFill>
                  <bgColor rgb="FFFFC7CE"/>
                </patternFill>
              </fill>
            </x14:dxf>
          </x14:cfRule>
          <x14:cfRule type="containsText" priority="219" operator="containsText" id="{9070BA1F-A7D3-4BA0-87DE-193D81144BA1}">
            <xm:f>NOT(ISERROR(SEARCH("C",P30)))</xm:f>
            <xm:f>"C"</xm:f>
            <x14:dxf>
              <font>
                <color rgb="FF006100"/>
              </font>
              <fill>
                <patternFill>
                  <bgColor rgb="FFC6EFCE"/>
                </patternFill>
              </fill>
            </x14:dxf>
          </x14:cfRule>
          <xm:sqref>P30:AW30</xm:sqref>
        </x14:conditionalFormatting>
        <x14:conditionalFormatting xmlns:xm="http://schemas.microsoft.com/office/excel/2006/main">
          <x14:cfRule type="containsText" priority="209" operator="containsText" id="{EF0085A1-EEA3-49AE-9F31-09B0758E89D2}">
            <xm:f>NOT(ISERROR(SEARCH("B",P37)))</xm:f>
            <xm:f>"B"</xm:f>
            <x14:dxf>
              <font>
                <color theme="0"/>
              </font>
              <fill>
                <patternFill>
                  <bgColor rgb="FF7030A0"/>
                </patternFill>
              </fill>
            </x14:dxf>
          </x14:cfRule>
          <x14:cfRule type="containsText" priority="210" operator="containsText" id="{712F5D60-98CE-40E6-B151-E1B1B1BAFABF}">
            <xm:f>NOT(ISERROR(SEARCH("N",P37)))</xm:f>
            <xm:f>"N"</xm:f>
            <x14:dxf>
              <font>
                <color rgb="FF9C0006"/>
              </font>
              <fill>
                <patternFill>
                  <bgColor rgb="FFFFC7CE"/>
                </patternFill>
              </fill>
            </x14:dxf>
          </x14:cfRule>
          <x14:cfRule type="containsText" priority="211" operator="containsText" id="{16784F8E-9819-4E0A-A336-6CB469DDFA54}">
            <xm:f>NOT(ISERROR(SEARCH("C",P37)))</xm:f>
            <xm:f>"C"</xm:f>
            <x14:dxf>
              <font>
                <color rgb="FF006100"/>
              </font>
              <fill>
                <patternFill>
                  <bgColor rgb="FFC6EFCE"/>
                </patternFill>
              </fill>
            </x14:dxf>
          </x14:cfRule>
          <xm:sqref>P37:AW37</xm:sqref>
        </x14:conditionalFormatting>
        <x14:conditionalFormatting xmlns:xm="http://schemas.microsoft.com/office/excel/2006/main">
          <x14:cfRule type="containsText" priority="201" operator="containsText" id="{30868AC5-C3F1-446A-98B1-3F6BBB91DBDD}">
            <xm:f>NOT(ISERROR(SEARCH("B",P38)))</xm:f>
            <xm:f>"B"</xm:f>
            <x14:dxf>
              <font>
                <color theme="0"/>
              </font>
              <fill>
                <patternFill>
                  <bgColor rgb="FF7030A0"/>
                </patternFill>
              </fill>
            </x14:dxf>
          </x14:cfRule>
          <x14:cfRule type="containsText" priority="202" operator="containsText" id="{87FFE156-CFC3-4E8E-8CBA-9AB85945DA81}">
            <xm:f>NOT(ISERROR(SEARCH("N",P38)))</xm:f>
            <xm:f>"N"</xm:f>
            <x14:dxf>
              <font>
                <color rgb="FF9C0006"/>
              </font>
              <fill>
                <patternFill>
                  <bgColor rgb="FFFFC7CE"/>
                </patternFill>
              </fill>
            </x14:dxf>
          </x14:cfRule>
          <x14:cfRule type="containsText" priority="203" operator="containsText" id="{83073FFD-8D71-4403-9C8E-B105CCBEEFAF}">
            <xm:f>NOT(ISERROR(SEARCH("C",P38)))</xm:f>
            <xm:f>"C"</xm:f>
            <x14:dxf>
              <font>
                <color rgb="FF006100"/>
              </font>
              <fill>
                <patternFill>
                  <bgColor rgb="FFC6EFCE"/>
                </patternFill>
              </fill>
            </x14:dxf>
          </x14:cfRule>
          <xm:sqref>P38:AW39</xm:sqref>
        </x14:conditionalFormatting>
        <x14:conditionalFormatting xmlns:xm="http://schemas.microsoft.com/office/excel/2006/main">
          <x14:cfRule type="containsText" priority="193" operator="containsText" id="{83CE19A2-53EC-4552-B1DF-4F3795233463}">
            <xm:f>NOT(ISERROR(SEARCH("B",P40)))</xm:f>
            <xm:f>"B"</xm:f>
            <x14:dxf>
              <font>
                <color theme="0"/>
              </font>
              <fill>
                <patternFill>
                  <bgColor rgb="FF7030A0"/>
                </patternFill>
              </fill>
            </x14:dxf>
          </x14:cfRule>
          <x14:cfRule type="containsText" priority="194" operator="containsText" id="{35776CA8-1347-4D28-A168-3A6ACBBBCCFE}">
            <xm:f>NOT(ISERROR(SEARCH("N",P40)))</xm:f>
            <xm:f>"N"</xm:f>
            <x14:dxf>
              <font>
                <color rgb="FF9C0006"/>
              </font>
              <fill>
                <patternFill>
                  <bgColor rgb="FFFFC7CE"/>
                </patternFill>
              </fill>
            </x14:dxf>
          </x14:cfRule>
          <x14:cfRule type="containsText" priority="195" operator="containsText" id="{D8C5BF76-879A-4140-A01A-D102AD21C397}">
            <xm:f>NOT(ISERROR(SEARCH("C",P40)))</xm:f>
            <xm:f>"C"</xm:f>
            <x14:dxf>
              <font>
                <color rgb="FF006100"/>
              </font>
              <fill>
                <patternFill>
                  <bgColor rgb="FFC6EFCE"/>
                </patternFill>
              </fill>
            </x14:dxf>
          </x14:cfRule>
          <xm:sqref>P40:AW40</xm:sqref>
        </x14:conditionalFormatting>
        <x14:conditionalFormatting xmlns:xm="http://schemas.microsoft.com/office/excel/2006/main">
          <x14:cfRule type="containsText" priority="185" operator="containsText" id="{7A8602D8-1C55-4FC3-9EC6-096578B86B91}">
            <xm:f>NOT(ISERROR(SEARCH("B",P21)))</xm:f>
            <xm:f>"B"</xm:f>
            <x14:dxf>
              <font>
                <color theme="0"/>
              </font>
              <fill>
                <patternFill>
                  <bgColor rgb="FF7030A0"/>
                </patternFill>
              </fill>
            </x14:dxf>
          </x14:cfRule>
          <x14:cfRule type="containsText" priority="186" operator="containsText" id="{272D8FD3-00F9-4FB5-929C-51AAACA219E2}">
            <xm:f>NOT(ISERROR(SEARCH("N",P21)))</xm:f>
            <xm:f>"N"</xm:f>
            <x14:dxf>
              <font>
                <color rgb="FF9C0006"/>
              </font>
              <fill>
                <patternFill>
                  <bgColor rgb="FFFFC7CE"/>
                </patternFill>
              </fill>
            </x14:dxf>
          </x14:cfRule>
          <x14:cfRule type="containsText" priority="187" operator="containsText" id="{E26599DF-F9C4-4B24-ACEE-0C7454B18873}">
            <xm:f>NOT(ISERROR(SEARCH("C",P21)))</xm:f>
            <xm:f>"C"</xm:f>
            <x14:dxf>
              <font>
                <color rgb="FF006100"/>
              </font>
              <fill>
                <patternFill>
                  <bgColor rgb="FFC6EFCE"/>
                </patternFill>
              </fill>
            </x14:dxf>
          </x14:cfRule>
          <xm:sqref>P21:AW22</xm:sqref>
        </x14:conditionalFormatting>
        <x14:conditionalFormatting xmlns:xm="http://schemas.microsoft.com/office/excel/2006/main">
          <x14:cfRule type="containsText" priority="177" operator="containsText" id="{8E8DBFD2-D264-4F00-9651-4823DF878E37}">
            <xm:f>NOT(ISERROR(SEARCH("B",P23)))</xm:f>
            <xm:f>"B"</xm:f>
            <x14:dxf>
              <font>
                <color theme="0"/>
              </font>
              <fill>
                <patternFill>
                  <bgColor rgb="FF7030A0"/>
                </patternFill>
              </fill>
            </x14:dxf>
          </x14:cfRule>
          <x14:cfRule type="containsText" priority="178" operator="containsText" id="{141F9C2A-C8A3-4AA4-BC7E-B3B39C415855}">
            <xm:f>NOT(ISERROR(SEARCH("N",P23)))</xm:f>
            <xm:f>"N"</xm:f>
            <x14:dxf>
              <font>
                <color rgb="FF9C0006"/>
              </font>
              <fill>
                <patternFill>
                  <bgColor rgb="FFFFC7CE"/>
                </patternFill>
              </fill>
            </x14:dxf>
          </x14:cfRule>
          <x14:cfRule type="containsText" priority="179" operator="containsText" id="{525A8BFF-22A3-45C3-951B-F7FC0469CEAB}">
            <xm:f>NOT(ISERROR(SEARCH("C",P23)))</xm:f>
            <xm:f>"C"</xm:f>
            <x14:dxf>
              <font>
                <color rgb="FF006100"/>
              </font>
              <fill>
                <patternFill>
                  <bgColor rgb="FFC6EFCE"/>
                </patternFill>
              </fill>
            </x14:dxf>
          </x14:cfRule>
          <xm:sqref>P23:AW23</xm:sqref>
        </x14:conditionalFormatting>
        <x14:conditionalFormatting xmlns:xm="http://schemas.microsoft.com/office/excel/2006/main">
          <x14:cfRule type="containsText" priority="169" operator="containsText" id="{8B8EDFD6-1B17-48ED-8B1D-0995A5661BE9}">
            <xm:f>NOT(ISERROR(SEARCH("B",P24)))</xm:f>
            <xm:f>"B"</xm:f>
            <x14:dxf>
              <font>
                <color theme="0"/>
              </font>
              <fill>
                <patternFill>
                  <bgColor rgb="FF7030A0"/>
                </patternFill>
              </fill>
            </x14:dxf>
          </x14:cfRule>
          <x14:cfRule type="containsText" priority="170" operator="containsText" id="{375D5425-7FA7-4D63-9C7A-DBFAE4BB65FE}">
            <xm:f>NOT(ISERROR(SEARCH("N",P24)))</xm:f>
            <xm:f>"N"</xm:f>
            <x14:dxf>
              <font>
                <color rgb="FF9C0006"/>
              </font>
              <fill>
                <patternFill>
                  <bgColor rgb="FFFFC7CE"/>
                </patternFill>
              </fill>
            </x14:dxf>
          </x14:cfRule>
          <x14:cfRule type="containsText" priority="171" operator="containsText" id="{812821FB-5D5F-4A06-AEBB-B448FE093787}">
            <xm:f>NOT(ISERROR(SEARCH("C",P24)))</xm:f>
            <xm:f>"C"</xm:f>
            <x14:dxf>
              <font>
                <color rgb="FF006100"/>
              </font>
              <fill>
                <patternFill>
                  <bgColor rgb="FFC6EFCE"/>
                </patternFill>
              </fill>
            </x14:dxf>
          </x14:cfRule>
          <xm:sqref>P24:AW25</xm:sqref>
        </x14:conditionalFormatting>
        <x14:conditionalFormatting xmlns:xm="http://schemas.microsoft.com/office/excel/2006/main">
          <x14:cfRule type="containsText" priority="161" operator="containsText" id="{DDA951DE-D420-4B53-9477-2435B0B1BA63}">
            <xm:f>NOT(ISERROR(SEARCH("B",P31)))</xm:f>
            <xm:f>"B"</xm:f>
            <x14:dxf>
              <font>
                <color theme="0"/>
              </font>
              <fill>
                <patternFill>
                  <bgColor rgb="FF7030A0"/>
                </patternFill>
              </fill>
            </x14:dxf>
          </x14:cfRule>
          <x14:cfRule type="containsText" priority="162" operator="containsText" id="{061CC42F-639C-4405-964C-6E7D2690C474}">
            <xm:f>NOT(ISERROR(SEARCH("N",P31)))</xm:f>
            <xm:f>"N"</xm:f>
            <x14:dxf>
              <font>
                <color rgb="FF9C0006"/>
              </font>
              <fill>
                <patternFill>
                  <bgColor rgb="FFFFC7CE"/>
                </patternFill>
              </fill>
            </x14:dxf>
          </x14:cfRule>
          <x14:cfRule type="containsText" priority="163" operator="containsText" id="{0EA62337-F8A8-4F8D-9B7E-F200C4DBA69E}">
            <xm:f>NOT(ISERROR(SEARCH("C",P31)))</xm:f>
            <xm:f>"C"</xm:f>
            <x14:dxf>
              <font>
                <color rgb="FF006100"/>
              </font>
              <fill>
                <patternFill>
                  <bgColor rgb="FFC6EFCE"/>
                </patternFill>
              </fill>
            </x14:dxf>
          </x14:cfRule>
          <xm:sqref>P31:AW32</xm:sqref>
        </x14:conditionalFormatting>
        <x14:conditionalFormatting xmlns:xm="http://schemas.microsoft.com/office/excel/2006/main">
          <x14:cfRule type="containsText" priority="153" operator="containsText" id="{181EB0BD-1563-41C0-9F91-92B60A014C47}">
            <xm:f>NOT(ISERROR(SEARCH("B",P33)))</xm:f>
            <xm:f>"B"</xm:f>
            <x14:dxf>
              <font>
                <color theme="0"/>
              </font>
              <fill>
                <patternFill>
                  <bgColor rgb="FF7030A0"/>
                </patternFill>
              </fill>
            </x14:dxf>
          </x14:cfRule>
          <x14:cfRule type="containsText" priority="154" operator="containsText" id="{615A4D7B-F4EC-4C58-ABE1-E6FB94DF8886}">
            <xm:f>NOT(ISERROR(SEARCH("N",P33)))</xm:f>
            <xm:f>"N"</xm:f>
            <x14:dxf>
              <font>
                <color rgb="FF9C0006"/>
              </font>
              <fill>
                <patternFill>
                  <bgColor rgb="FFFFC7CE"/>
                </patternFill>
              </fill>
            </x14:dxf>
          </x14:cfRule>
          <x14:cfRule type="containsText" priority="155" operator="containsText" id="{0A6F7970-D4DE-4303-AF0A-1B0AD5CEB02A}">
            <xm:f>NOT(ISERROR(SEARCH("C",P33)))</xm:f>
            <xm:f>"C"</xm:f>
            <x14:dxf>
              <font>
                <color rgb="FF006100"/>
              </font>
              <fill>
                <patternFill>
                  <bgColor rgb="FFC6EFCE"/>
                </patternFill>
              </fill>
            </x14:dxf>
          </x14:cfRule>
          <xm:sqref>P33:AW33</xm:sqref>
        </x14:conditionalFormatting>
        <x14:conditionalFormatting xmlns:xm="http://schemas.microsoft.com/office/excel/2006/main">
          <x14:cfRule type="containsText" priority="145" operator="containsText" id="{BFF4ED20-B930-4246-AF64-D7EBC22F51F8}">
            <xm:f>NOT(ISERROR(SEARCH("B",P34)))</xm:f>
            <xm:f>"B"</xm:f>
            <x14:dxf>
              <font>
                <color theme="0"/>
              </font>
              <fill>
                <patternFill>
                  <bgColor rgb="FF7030A0"/>
                </patternFill>
              </fill>
            </x14:dxf>
          </x14:cfRule>
          <x14:cfRule type="containsText" priority="146" operator="containsText" id="{CB081B44-8DDB-4C37-8AFC-E90773C6C85E}">
            <xm:f>NOT(ISERROR(SEARCH("N",P34)))</xm:f>
            <xm:f>"N"</xm:f>
            <x14:dxf>
              <font>
                <color rgb="FF9C0006"/>
              </font>
              <fill>
                <patternFill>
                  <bgColor rgb="FFFFC7CE"/>
                </patternFill>
              </fill>
            </x14:dxf>
          </x14:cfRule>
          <x14:cfRule type="containsText" priority="147" operator="containsText" id="{625BAE18-6EB2-43BD-89A4-11A1DE2B7554}">
            <xm:f>NOT(ISERROR(SEARCH("C",P34)))</xm:f>
            <xm:f>"C"</xm:f>
            <x14:dxf>
              <font>
                <color rgb="FF006100"/>
              </font>
              <fill>
                <patternFill>
                  <bgColor rgb="FFC6EFCE"/>
                </patternFill>
              </fill>
            </x14:dxf>
          </x14:cfRule>
          <xm:sqref>P34:AW35</xm:sqref>
        </x14:conditionalFormatting>
        <x14:conditionalFormatting xmlns:xm="http://schemas.microsoft.com/office/excel/2006/main">
          <x14:cfRule type="containsText" priority="137" operator="containsText" id="{C1ABE301-A6B5-4883-8062-8D2B949F1A72}">
            <xm:f>NOT(ISERROR(SEARCH("B",P46)))</xm:f>
            <xm:f>"B"</xm:f>
            <x14:dxf>
              <font>
                <color theme="0"/>
              </font>
              <fill>
                <patternFill>
                  <bgColor rgb="FF7030A0"/>
                </patternFill>
              </fill>
            </x14:dxf>
          </x14:cfRule>
          <x14:cfRule type="containsText" priority="138" operator="containsText" id="{023FE9DB-459D-4F30-9AD5-BA54892BD38D}">
            <xm:f>NOT(ISERROR(SEARCH("N",P46)))</xm:f>
            <xm:f>"N"</xm:f>
            <x14:dxf>
              <font>
                <color rgb="FF9C0006"/>
              </font>
              <fill>
                <patternFill>
                  <bgColor rgb="FFFFC7CE"/>
                </patternFill>
              </fill>
            </x14:dxf>
          </x14:cfRule>
          <x14:cfRule type="containsText" priority="139" operator="containsText" id="{2F2E157D-8ACB-48A4-A19E-1947BC1E05B1}">
            <xm:f>NOT(ISERROR(SEARCH("C",P46)))</xm:f>
            <xm:f>"C"</xm:f>
            <x14:dxf>
              <font>
                <color rgb="FF006100"/>
              </font>
              <fill>
                <patternFill>
                  <bgColor rgb="FFC6EFCE"/>
                </patternFill>
              </fill>
            </x14:dxf>
          </x14:cfRule>
          <xm:sqref>P46:AW46</xm:sqref>
        </x14:conditionalFormatting>
        <x14:conditionalFormatting xmlns:xm="http://schemas.microsoft.com/office/excel/2006/main">
          <x14:cfRule type="containsText" priority="129" operator="containsText" id="{C6A2E2BB-7903-4227-A7C1-4EC3E3809E4F}">
            <xm:f>NOT(ISERROR(SEARCH("B",P53)))</xm:f>
            <xm:f>"B"</xm:f>
            <x14:dxf>
              <font>
                <color theme="0"/>
              </font>
              <fill>
                <patternFill>
                  <bgColor rgb="FF7030A0"/>
                </patternFill>
              </fill>
            </x14:dxf>
          </x14:cfRule>
          <x14:cfRule type="containsText" priority="130" operator="containsText" id="{6F837784-9845-4BED-9A4B-CBD24B8C8CD1}">
            <xm:f>NOT(ISERROR(SEARCH("N",P53)))</xm:f>
            <xm:f>"N"</xm:f>
            <x14:dxf>
              <font>
                <color rgb="FF9C0006"/>
              </font>
              <fill>
                <patternFill>
                  <bgColor rgb="FFFFC7CE"/>
                </patternFill>
              </fill>
            </x14:dxf>
          </x14:cfRule>
          <x14:cfRule type="containsText" priority="131" operator="containsText" id="{A36926F4-DE21-49AC-B2E5-0339398A1DBA}">
            <xm:f>NOT(ISERROR(SEARCH("C",P53)))</xm:f>
            <xm:f>"C"</xm:f>
            <x14:dxf>
              <font>
                <color rgb="FF006100"/>
              </font>
              <fill>
                <patternFill>
                  <bgColor rgb="FFC6EFCE"/>
                </patternFill>
              </fill>
            </x14:dxf>
          </x14:cfRule>
          <xm:sqref>P53:AW53</xm:sqref>
        </x14:conditionalFormatting>
        <x14:conditionalFormatting xmlns:xm="http://schemas.microsoft.com/office/excel/2006/main">
          <x14:cfRule type="containsText" priority="121" operator="containsText" id="{B3A2B846-C2FC-44D9-9CE3-C270792F3E67}">
            <xm:f>NOT(ISERROR(SEARCH("B",P54)))</xm:f>
            <xm:f>"B"</xm:f>
            <x14:dxf>
              <font>
                <color theme="0"/>
              </font>
              <fill>
                <patternFill>
                  <bgColor rgb="FF7030A0"/>
                </patternFill>
              </fill>
            </x14:dxf>
          </x14:cfRule>
          <x14:cfRule type="containsText" priority="122" operator="containsText" id="{E0D02305-FAD1-4973-B2A1-14FBA1D43C39}">
            <xm:f>NOT(ISERROR(SEARCH("N",P54)))</xm:f>
            <xm:f>"N"</xm:f>
            <x14:dxf>
              <font>
                <color rgb="FF9C0006"/>
              </font>
              <fill>
                <patternFill>
                  <bgColor rgb="FFFFC7CE"/>
                </patternFill>
              </fill>
            </x14:dxf>
          </x14:cfRule>
          <x14:cfRule type="containsText" priority="123" operator="containsText" id="{F8B40789-3F64-4DB5-999B-24F05AB27DC8}">
            <xm:f>NOT(ISERROR(SEARCH("C",P54)))</xm:f>
            <xm:f>"C"</xm:f>
            <x14:dxf>
              <font>
                <color rgb="FF006100"/>
              </font>
              <fill>
                <patternFill>
                  <bgColor rgb="FFC6EFCE"/>
                </patternFill>
              </fill>
            </x14:dxf>
          </x14:cfRule>
          <xm:sqref>P54:AW55</xm:sqref>
        </x14:conditionalFormatting>
        <x14:conditionalFormatting xmlns:xm="http://schemas.microsoft.com/office/excel/2006/main">
          <x14:cfRule type="containsText" priority="113" operator="containsText" id="{34AD36A9-CBEB-4F55-997D-AFCA17447BF7}">
            <xm:f>NOT(ISERROR(SEARCH("B",P57)))</xm:f>
            <xm:f>"B"</xm:f>
            <x14:dxf>
              <font>
                <color theme="0"/>
              </font>
              <fill>
                <patternFill>
                  <bgColor rgb="FF7030A0"/>
                </patternFill>
              </fill>
            </x14:dxf>
          </x14:cfRule>
          <x14:cfRule type="containsText" priority="114" operator="containsText" id="{876D27CA-EF01-4530-8AD7-D008616CB36F}">
            <xm:f>NOT(ISERROR(SEARCH("N",P57)))</xm:f>
            <xm:f>"N"</xm:f>
            <x14:dxf>
              <font>
                <color rgb="FF9C0006"/>
              </font>
              <fill>
                <patternFill>
                  <bgColor rgb="FFFFC7CE"/>
                </patternFill>
              </fill>
            </x14:dxf>
          </x14:cfRule>
          <x14:cfRule type="containsText" priority="115" operator="containsText" id="{BD7036EF-EC02-4449-AA79-A949449790E8}">
            <xm:f>NOT(ISERROR(SEARCH("C",P57)))</xm:f>
            <xm:f>"C"</xm:f>
            <x14:dxf>
              <font>
                <color rgb="FF006100"/>
              </font>
              <fill>
                <patternFill>
                  <bgColor rgb="FFC6EFCE"/>
                </patternFill>
              </fill>
            </x14:dxf>
          </x14:cfRule>
          <xm:sqref>P57:AW57</xm:sqref>
        </x14:conditionalFormatting>
        <x14:conditionalFormatting xmlns:xm="http://schemas.microsoft.com/office/excel/2006/main">
          <x14:cfRule type="containsText" priority="105" operator="containsText" id="{9406F276-3B72-4C1D-B9A0-AE2E2D06BC59}">
            <xm:f>NOT(ISERROR(SEARCH("B",P58)))</xm:f>
            <xm:f>"B"</xm:f>
            <x14:dxf>
              <font>
                <color theme="0"/>
              </font>
              <fill>
                <patternFill>
                  <bgColor rgb="FF7030A0"/>
                </patternFill>
              </fill>
            </x14:dxf>
          </x14:cfRule>
          <x14:cfRule type="containsText" priority="106" operator="containsText" id="{ED13C97F-260B-408B-A3C8-3C92BEE2A049}">
            <xm:f>NOT(ISERROR(SEARCH("N",P58)))</xm:f>
            <xm:f>"N"</xm:f>
            <x14:dxf>
              <font>
                <color rgb="FF9C0006"/>
              </font>
              <fill>
                <patternFill>
                  <bgColor rgb="FFFFC7CE"/>
                </patternFill>
              </fill>
            </x14:dxf>
          </x14:cfRule>
          <x14:cfRule type="containsText" priority="107" operator="containsText" id="{FCBC2780-D457-4172-8272-C9DFD472C407}">
            <xm:f>NOT(ISERROR(SEARCH("C",P58)))</xm:f>
            <xm:f>"C"</xm:f>
            <x14:dxf>
              <font>
                <color rgb="FF006100"/>
              </font>
              <fill>
                <patternFill>
                  <bgColor rgb="FFC6EFCE"/>
                </patternFill>
              </fill>
            </x14:dxf>
          </x14:cfRule>
          <xm:sqref>P58:AW59</xm:sqref>
        </x14:conditionalFormatting>
        <x14:conditionalFormatting xmlns:xm="http://schemas.microsoft.com/office/excel/2006/main">
          <x14:cfRule type="containsText" priority="97" operator="containsText" id="{83A86972-A7DA-49E8-8698-AEDDF56B7D6B}">
            <xm:f>NOT(ISERROR(SEARCH("B",P60)))</xm:f>
            <xm:f>"B"</xm:f>
            <x14:dxf>
              <font>
                <color theme="0"/>
              </font>
              <fill>
                <patternFill>
                  <bgColor rgb="FF7030A0"/>
                </patternFill>
              </fill>
            </x14:dxf>
          </x14:cfRule>
          <x14:cfRule type="containsText" priority="98" operator="containsText" id="{09AB6588-A356-4579-9B5F-D5727D6E937B}">
            <xm:f>NOT(ISERROR(SEARCH("N",P60)))</xm:f>
            <xm:f>"N"</xm:f>
            <x14:dxf>
              <font>
                <color rgb="FF9C0006"/>
              </font>
              <fill>
                <patternFill>
                  <bgColor rgb="FFFFC7CE"/>
                </patternFill>
              </fill>
            </x14:dxf>
          </x14:cfRule>
          <x14:cfRule type="containsText" priority="99" operator="containsText" id="{5F0F6C6E-1799-4E1B-8302-FBF98A7926AA}">
            <xm:f>NOT(ISERROR(SEARCH("C",P60)))</xm:f>
            <xm:f>"C"</xm:f>
            <x14:dxf>
              <font>
                <color rgb="FF006100"/>
              </font>
              <fill>
                <patternFill>
                  <bgColor rgb="FFC6EFCE"/>
                </patternFill>
              </fill>
            </x14:dxf>
          </x14:cfRule>
          <xm:sqref>P60:AW61</xm:sqref>
        </x14:conditionalFormatting>
        <x14:conditionalFormatting xmlns:xm="http://schemas.microsoft.com/office/excel/2006/main">
          <x14:cfRule type="containsText" priority="89" operator="containsText" id="{802DF84C-D9A1-40CC-8CBD-D465AC2B6533}">
            <xm:f>NOT(ISERROR(SEARCH("B",P66)))</xm:f>
            <xm:f>"B"</xm:f>
            <x14:dxf>
              <font>
                <color theme="0"/>
              </font>
              <fill>
                <patternFill>
                  <bgColor rgb="FF7030A0"/>
                </patternFill>
              </fill>
            </x14:dxf>
          </x14:cfRule>
          <x14:cfRule type="containsText" priority="90" operator="containsText" id="{AB2B38BD-2CFB-40FF-80C9-BE3DE72F5E65}">
            <xm:f>NOT(ISERROR(SEARCH("N",P66)))</xm:f>
            <xm:f>"N"</xm:f>
            <x14:dxf>
              <font>
                <color rgb="FF9C0006"/>
              </font>
              <fill>
                <patternFill>
                  <bgColor rgb="FFFFC7CE"/>
                </patternFill>
              </fill>
            </x14:dxf>
          </x14:cfRule>
          <x14:cfRule type="containsText" priority="91" operator="containsText" id="{E71C4190-67FC-48CF-A176-93FDDB342AE6}">
            <xm:f>NOT(ISERROR(SEARCH("C",P66)))</xm:f>
            <xm:f>"C"</xm:f>
            <x14:dxf>
              <font>
                <color rgb="FF006100"/>
              </font>
              <fill>
                <patternFill>
                  <bgColor rgb="FFC6EFCE"/>
                </patternFill>
              </fill>
            </x14:dxf>
          </x14:cfRule>
          <xm:sqref>P66:AW66</xm:sqref>
        </x14:conditionalFormatting>
        <x14:conditionalFormatting xmlns:xm="http://schemas.microsoft.com/office/excel/2006/main">
          <x14:cfRule type="containsText" priority="81" operator="containsText" id="{E0A77104-C8F9-4354-9A38-B47711827819}">
            <xm:f>NOT(ISERROR(SEARCH("B",P67)))</xm:f>
            <xm:f>"B"</xm:f>
            <x14:dxf>
              <font>
                <color theme="0"/>
              </font>
              <fill>
                <patternFill>
                  <bgColor rgb="FF7030A0"/>
                </patternFill>
              </fill>
            </x14:dxf>
          </x14:cfRule>
          <x14:cfRule type="containsText" priority="82" operator="containsText" id="{2B9EC1AE-8866-48DA-8BDB-C97D656A5557}">
            <xm:f>NOT(ISERROR(SEARCH("N",P67)))</xm:f>
            <xm:f>"N"</xm:f>
            <x14:dxf>
              <font>
                <color rgb="FF9C0006"/>
              </font>
              <fill>
                <patternFill>
                  <bgColor rgb="FFFFC7CE"/>
                </patternFill>
              </fill>
            </x14:dxf>
          </x14:cfRule>
          <x14:cfRule type="containsText" priority="83" operator="containsText" id="{7DA210BF-950C-4B59-A3C7-F370062523AA}">
            <xm:f>NOT(ISERROR(SEARCH("C",P67)))</xm:f>
            <xm:f>"C"</xm:f>
            <x14:dxf>
              <font>
                <color rgb="FF006100"/>
              </font>
              <fill>
                <patternFill>
                  <bgColor rgb="FFC6EFCE"/>
                </patternFill>
              </fill>
            </x14:dxf>
          </x14:cfRule>
          <xm:sqref>P67:AW68</xm:sqref>
        </x14:conditionalFormatting>
        <x14:conditionalFormatting xmlns:xm="http://schemas.microsoft.com/office/excel/2006/main">
          <x14:cfRule type="containsText" priority="73" operator="containsText" id="{5782AAF0-C462-4D99-A187-EEAC3459D49B}">
            <xm:f>NOT(ISERROR(SEARCH("B",P88)))</xm:f>
            <xm:f>"B"</xm:f>
            <x14:dxf>
              <font>
                <color theme="0"/>
              </font>
              <fill>
                <patternFill>
                  <bgColor rgb="FF7030A0"/>
                </patternFill>
              </fill>
            </x14:dxf>
          </x14:cfRule>
          <x14:cfRule type="containsText" priority="74" operator="containsText" id="{6AA1E436-C18F-4A62-A03D-9107424191D5}">
            <xm:f>NOT(ISERROR(SEARCH("N",P88)))</xm:f>
            <xm:f>"N"</xm:f>
            <x14:dxf>
              <font>
                <color rgb="FF9C0006"/>
              </font>
              <fill>
                <patternFill>
                  <bgColor rgb="FFFFC7CE"/>
                </patternFill>
              </fill>
            </x14:dxf>
          </x14:cfRule>
          <x14:cfRule type="containsText" priority="75" operator="containsText" id="{C66174F0-4105-4DDE-81A2-69212FDD094B}">
            <xm:f>NOT(ISERROR(SEARCH("C",P88)))</xm:f>
            <xm:f>"C"</xm:f>
            <x14:dxf>
              <font>
                <color rgb="FF006100"/>
              </font>
              <fill>
                <patternFill>
                  <bgColor rgb="FFC6EFCE"/>
                </patternFill>
              </fill>
            </x14:dxf>
          </x14:cfRule>
          <xm:sqref>P88:AW88</xm:sqref>
        </x14:conditionalFormatting>
        <x14:conditionalFormatting xmlns:xm="http://schemas.microsoft.com/office/excel/2006/main">
          <x14:cfRule type="containsText" priority="65" operator="containsText" id="{BD1D92A9-CCA9-4561-994C-0FD19FE5864B}">
            <xm:f>NOT(ISERROR(SEARCH("B",P90)))</xm:f>
            <xm:f>"B"</xm:f>
            <x14:dxf>
              <font>
                <color theme="0"/>
              </font>
              <fill>
                <patternFill>
                  <bgColor rgb="FF7030A0"/>
                </patternFill>
              </fill>
            </x14:dxf>
          </x14:cfRule>
          <x14:cfRule type="containsText" priority="66" operator="containsText" id="{F8E55D74-C3D4-41E9-AEB4-12B43CC66CEF}">
            <xm:f>NOT(ISERROR(SEARCH("N",P90)))</xm:f>
            <xm:f>"N"</xm:f>
            <x14:dxf>
              <font>
                <color rgb="FF9C0006"/>
              </font>
              <fill>
                <patternFill>
                  <bgColor rgb="FFFFC7CE"/>
                </patternFill>
              </fill>
            </x14:dxf>
          </x14:cfRule>
          <x14:cfRule type="containsText" priority="67" operator="containsText" id="{2BEBF200-C697-4732-970E-FE63C9BF5FAC}">
            <xm:f>NOT(ISERROR(SEARCH("C",P90)))</xm:f>
            <xm:f>"C"</xm:f>
            <x14:dxf>
              <font>
                <color rgb="FF006100"/>
              </font>
              <fill>
                <patternFill>
                  <bgColor rgb="FFC6EFCE"/>
                </patternFill>
              </fill>
            </x14:dxf>
          </x14:cfRule>
          <xm:sqref>P90:AW90</xm:sqref>
        </x14:conditionalFormatting>
        <x14:conditionalFormatting xmlns:xm="http://schemas.microsoft.com/office/excel/2006/main">
          <x14:cfRule type="containsText" priority="57" operator="containsText" id="{6F0C79AC-CA4A-49B1-8011-D42D5A833F62}">
            <xm:f>NOT(ISERROR(SEARCH("B",P75)))</xm:f>
            <xm:f>"B"</xm:f>
            <x14:dxf>
              <font>
                <color theme="0"/>
              </font>
              <fill>
                <patternFill>
                  <bgColor rgb="FF7030A0"/>
                </patternFill>
              </fill>
            </x14:dxf>
          </x14:cfRule>
          <x14:cfRule type="containsText" priority="58" operator="containsText" id="{9D56AE8E-08DE-4E74-A2F0-61B27DD369EF}">
            <xm:f>NOT(ISERROR(SEARCH("N",P75)))</xm:f>
            <xm:f>"N"</xm:f>
            <x14:dxf>
              <font>
                <color rgb="FF9C0006"/>
              </font>
              <fill>
                <patternFill>
                  <bgColor rgb="FFFFC7CE"/>
                </patternFill>
              </fill>
            </x14:dxf>
          </x14:cfRule>
          <x14:cfRule type="containsText" priority="59" operator="containsText" id="{669C5D83-5387-44B5-B0A2-8E7C2C086E48}">
            <xm:f>NOT(ISERROR(SEARCH("C",P75)))</xm:f>
            <xm:f>"C"</xm:f>
            <x14:dxf>
              <font>
                <color rgb="FF006100"/>
              </font>
              <fill>
                <patternFill>
                  <bgColor rgb="FFC6EFCE"/>
                </patternFill>
              </fill>
            </x14:dxf>
          </x14:cfRule>
          <xm:sqref>P75:AW75</xm:sqref>
        </x14:conditionalFormatting>
        <x14:conditionalFormatting xmlns:xm="http://schemas.microsoft.com/office/excel/2006/main">
          <x14:cfRule type="containsText" priority="17" operator="containsText" id="{B3526A1A-F4BD-4B94-BC12-70ED65445F57}">
            <xm:f>NOT(ISERROR(SEARCH("B",P77)))</xm:f>
            <xm:f>"B"</xm:f>
            <x14:dxf>
              <font>
                <color theme="0"/>
              </font>
              <fill>
                <patternFill>
                  <bgColor rgb="FF7030A0"/>
                </patternFill>
              </fill>
            </x14:dxf>
          </x14:cfRule>
          <x14:cfRule type="containsText" priority="18" operator="containsText" id="{0B50EB9D-E07F-49D0-8083-9C1F0CD58ADB}">
            <xm:f>NOT(ISERROR(SEARCH("N",P77)))</xm:f>
            <xm:f>"N"</xm:f>
            <x14:dxf>
              <font>
                <color rgb="FF9C0006"/>
              </font>
              <fill>
                <patternFill>
                  <bgColor rgb="FFFFC7CE"/>
                </patternFill>
              </fill>
            </x14:dxf>
          </x14:cfRule>
          <x14:cfRule type="containsText" priority="19" operator="containsText" id="{042D7FB2-BB86-4AEB-B075-484986435B04}">
            <xm:f>NOT(ISERROR(SEARCH("C",P77)))</xm:f>
            <xm:f>"C"</xm:f>
            <x14:dxf>
              <font>
                <color rgb="FF006100"/>
              </font>
              <fill>
                <patternFill>
                  <bgColor rgb="FFC6EFCE"/>
                </patternFill>
              </fill>
            </x14:dxf>
          </x14:cfRule>
          <xm:sqref>P77:AW77</xm:sqref>
        </x14:conditionalFormatting>
        <x14:conditionalFormatting xmlns:xm="http://schemas.microsoft.com/office/excel/2006/main">
          <x14:cfRule type="containsText" priority="9" operator="containsText" id="{C3C9CD78-F1A3-4B08-BEA7-6CF29949308B}">
            <xm:f>NOT(ISERROR(SEARCH("B",P78)))</xm:f>
            <xm:f>"B"</xm:f>
            <x14:dxf>
              <font>
                <color theme="0"/>
              </font>
              <fill>
                <patternFill>
                  <bgColor rgb="FF7030A0"/>
                </patternFill>
              </fill>
            </x14:dxf>
          </x14:cfRule>
          <x14:cfRule type="containsText" priority="10" operator="containsText" id="{AEB9744E-6A3F-41E7-886A-4F549BC6DDCB}">
            <xm:f>NOT(ISERROR(SEARCH("N",P78)))</xm:f>
            <xm:f>"N"</xm:f>
            <x14:dxf>
              <font>
                <color rgb="FF9C0006"/>
              </font>
              <fill>
                <patternFill>
                  <bgColor rgb="FFFFC7CE"/>
                </patternFill>
              </fill>
            </x14:dxf>
          </x14:cfRule>
          <x14:cfRule type="containsText" priority="11" operator="containsText" id="{58AFC0B1-1F35-4ACB-9A11-F54066F5BB72}">
            <xm:f>NOT(ISERROR(SEARCH("C",P78)))</xm:f>
            <xm:f>"C"</xm:f>
            <x14:dxf>
              <font>
                <color rgb="FF006100"/>
              </font>
              <fill>
                <patternFill>
                  <bgColor rgb="FFC6EFCE"/>
                </patternFill>
              </fill>
            </x14:dxf>
          </x14:cfRule>
          <xm:sqref>P78:AW79</xm:sqref>
        </x14:conditionalFormatting>
        <x14:conditionalFormatting xmlns:xm="http://schemas.microsoft.com/office/excel/2006/main">
          <x14:cfRule type="containsText" priority="1" operator="containsText" id="{592C4A9C-F269-4408-A30F-95C772FC803C}">
            <xm:f>NOT(ISERROR(SEARCH("B",P80)))</xm:f>
            <xm:f>"B"</xm:f>
            <x14:dxf>
              <font>
                <color theme="0"/>
              </font>
              <fill>
                <patternFill>
                  <bgColor rgb="FF7030A0"/>
                </patternFill>
              </fill>
            </x14:dxf>
          </x14:cfRule>
          <x14:cfRule type="containsText" priority="2" operator="containsText" id="{6648360D-B727-405A-86A8-876D13AC23CA}">
            <xm:f>NOT(ISERROR(SEARCH("N",P80)))</xm:f>
            <xm:f>"N"</xm:f>
            <x14:dxf>
              <font>
                <color rgb="FF9C0006"/>
              </font>
              <fill>
                <patternFill>
                  <bgColor rgb="FFFFC7CE"/>
                </patternFill>
              </fill>
            </x14:dxf>
          </x14:cfRule>
          <x14:cfRule type="containsText" priority="3" operator="containsText" id="{8B16F002-7DE9-4508-BF25-28BB3BFC0859}">
            <xm:f>NOT(ISERROR(SEARCH("C",P80)))</xm:f>
            <xm:f>"C"</xm:f>
            <x14:dxf>
              <font>
                <color rgb="FF006100"/>
              </font>
              <fill>
                <patternFill>
                  <bgColor rgb="FFC6EFCE"/>
                </patternFill>
              </fill>
            </x14:dxf>
          </x14:cfRule>
          <xm:sqref>P80:AW80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INSTRUCTIONS</vt:lpstr>
      <vt:lpstr>INSTRUCTIONS (2)</vt:lpstr>
      <vt:lpstr>maths Y1</vt:lpstr>
      <vt:lpstr>maths (2)</vt:lpstr>
      <vt:lpstr>maths (3)</vt:lpstr>
      <vt:lpstr>maths (4)</vt:lpstr>
      <vt:lpstr>maths (5)</vt:lpstr>
      <vt:lpstr>maths (6)</vt:lpstr>
      <vt:lpstr>'maths (2)'!Print_Area</vt:lpstr>
      <vt:lpstr>'maths (3)'!Print_Area</vt:lpstr>
      <vt:lpstr>'maths (4)'!Print_Area</vt:lpstr>
      <vt:lpstr>'maths (5)'!Print_Area</vt:lpstr>
      <vt:lpstr>'maths (6)'!Print_Area</vt:lpstr>
      <vt:lpstr>'maths Y1'!Print_Area</vt:lpstr>
    </vt:vector>
  </TitlesOfParts>
  <Company>Hampshire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HUser</dc:creator>
  <cp:lastModifiedBy>cseitasb</cp:lastModifiedBy>
  <cp:lastPrinted>2016-11-14T14:58:40Z</cp:lastPrinted>
  <dcterms:created xsi:type="dcterms:W3CDTF">2015-03-25T07:25:12Z</dcterms:created>
  <dcterms:modified xsi:type="dcterms:W3CDTF">2016-11-16T13:33:41Z</dcterms:modified>
</cp:coreProperties>
</file>